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45" windowHeight="8835" activeTab="0"/>
  </bookViews>
  <sheets>
    <sheet name="DATA" sheetId="1" r:id="rId1"/>
    <sheet name="Pivot table" sheetId="2" r:id="rId2"/>
    <sheet name="Results" sheetId="3" r:id="rId3"/>
    <sheet name="Sheet1" sheetId="4" r:id="rId4"/>
    <sheet name="Sheet3" sheetId="5" r:id="rId5"/>
  </sheets>
  <definedNames>
    <definedName name="_xlnm.Print_Area" localSheetId="2">'Results'!$F$16:$L$31</definedName>
  </definedNames>
  <calcPr fullCalcOnLoad="1"/>
  <pivotCaches>
    <pivotCache cacheId="2" r:id="rId6"/>
  </pivotCaches>
</workbook>
</file>

<file path=xl/sharedStrings.xml><?xml version="1.0" encoding="utf-8"?>
<sst xmlns="http://schemas.openxmlformats.org/spreadsheetml/2006/main" count="122" uniqueCount="34">
  <si>
    <t>Month</t>
  </si>
  <si>
    <t>Namibia</t>
  </si>
  <si>
    <t>RSA</t>
  </si>
  <si>
    <t>Foreign</t>
  </si>
  <si>
    <t>Year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</si>
  <si>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</si>
  <si>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</si>
  <si>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</si>
  <si>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</si>
  <si>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</si>
  <si>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</si>
  <si>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</si>
  <si>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</si>
  <si>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</si>
  <si>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</si>
  <si>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</si>
  <si>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</si>
  <si>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Namibia(DV)</t>
  </si>
  <si>
    <t>RSA(DV)</t>
  </si>
  <si>
    <t>Foreign(DV)</t>
  </si>
  <si>
    <t>Namibia(NV)</t>
  </si>
  <si>
    <t>RSA(NV)</t>
  </si>
  <si>
    <t>Foreign(NV)</t>
  </si>
  <si>
    <t>Total visitors</t>
  </si>
  <si>
    <t>Grand Total</t>
  </si>
  <si>
    <t>Data</t>
  </si>
  <si>
    <t>Sum of Namibia</t>
  </si>
  <si>
    <t>Sum of RSA</t>
  </si>
  <si>
    <t>Sum of Foreign</t>
  </si>
  <si>
    <t>"1998"</t>
  </si>
  <si>
    <t>"1999"</t>
  </si>
  <si>
    <t>"2000"</t>
  </si>
  <si>
    <t>"2001"</t>
  </si>
  <si>
    <t>"2002"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</si>
</sst>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1"/>
      <name val="Futura Lt BT"/>
      <family val="0"/>
    </font>
    <font>
      <b/>
      <sz val="11"/>
      <color indexed="10"/>
      <name val="Futura Lt BT"/>
      <family val="2"/>
    </font>
    <font>
      <sz val="8"/>
      <name val="Tahoma"/>
      <family val="2"/>
    </font>
    <font>
      <sz val="8"/>
      <name val="Futura Lt BT"/>
      <family val="2"/>
    </font>
    <font>
      <sz val="10.25"/>
      <name val="Futura Lt BT"/>
      <family val="0"/>
    </font>
    <font>
      <sz val="10.5"/>
      <name val="Futura Lt BT"/>
      <family val="0"/>
    </font>
    <font>
      <b/>
      <sz val="11"/>
      <color indexed="18"/>
      <name val="Futura Lt BT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4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3825"/>
          <c:w val="0.977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Results!$B$2</c:f>
              <c:strCache>
                <c:ptCount val="1"/>
                <c:pt idx="0">
                  <c:v>Sum of Namibia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Results!$A$3:$A$14</c:f>
              <c:strCache/>
            </c:strRef>
          </c:cat>
          <c:val>
            <c:numRef>
              <c:f>Results!$B$3:$B$14</c:f>
              <c:numCache/>
            </c:numRef>
          </c:val>
        </c:ser>
        <c:ser>
          <c:idx val="1"/>
          <c:order val="1"/>
          <c:tx>
            <c:strRef>
              <c:f>Results!$C$2</c:f>
              <c:strCache>
                <c:ptCount val="1"/>
                <c:pt idx="0">
                  <c:v>Sum of RSA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Results!$A$3:$A$14</c:f>
              <c:strCache/>
            </c:strRef>
          </c:cat>
          <c:val>
            <c:numRef>
              <c:f>Results!$C$3:$C$14</c:f>
              <c:numCache/>
            </c:numRef>
          </c:val>
        </c:ser>
        <c:ser>
          <c:idx val="2"/>
          <c:order val="2"/>
          <c:tx>
            <c:strRef>
              <c:f>Results!$D$2</c:f>
              <c:strCache>
                <c:ptCount val="1"/>
                <c:pt idx="0">
                  <c:v>Sum of Foreign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Results!$A$3:$A$14</c:f>
              <c:strCache/>
            </c:strRef>
          </c:cat>
          <c:val>
            <c:numRef>
              <c:f>Results!$D$3:$D$14</c:f>
              <c:numCache/>
            </c:numRef>
          </c:val>
        </c:ser>
        <c:axId val="35122825"/>
        <c:axId val="47669970"/>
      </c:barChart>
      <c:catAx>
        <c:axId val="35122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Futura Lt BT"/>
                <a:ea typeface="Futura Lt BT"/>
                <a:cs typeface="Futura Lt BT"/>
              </a:defRPr>
            </a:pPr>
          </a:p>
        </c:txPr>
        <c:crossAx val="47669970"/>
        <c:crosses val="autoZero"/>
        <c:auto val="1"/>
        <c:lblOffset val="100"/>
        <c:noMultiLvlLbl val="0"/>
      </c:catAx>
      <c:valAx>
        <c:axId val="476699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Futura Lt BT"/>
                <a:ea typeface="Futura Lt BT"/>
                <a:cs typeface="Futura Lt BT"/>
              </a:defRPr>
            </a:pPr>
          </a:p>
        </c:txPr>
        <c:crossAx val="351228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Futura Lt BT"/>
              <a:ea typeface="Futura Lt BT"/>
              <a:cs typeface="Futura Lt BT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Futura Lt BT"/>
          <a:ea typeface="Futura Lt BT"/>
          <a:cs typeface="Futura Lt BT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3825"/>
          <c:w val="0.977"/>
          <c:h val="0.92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Results!$G$20</c:f>
              <c:strCache>
                <c:ptCount val="1"/>
                <c:pt idx="0">
                  <c:v>Sum of Namibia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Results!$F$21:$F$25</c:f>
              <c:strCache/>
            </c:strRef>
          </c:cat>
          <c:val>
            <c:numRef>
              <c:f>Results!$G$21:$G$25</c:f>
              <c:numCache/>
            </c:numRef>
          </c:val>
        </c:ser>
        <c:ser>
          <c:idx val="2"/>
          <c:order val="1"/>
          <c:tx>
            <c:strRef>
              <c:f>Results!$H$20</c:f>
              <c:strCache>
                <c:ptCount val="1"/>
                <c:pt idx="0">
                  <c:v>Sum of RSA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Results!$F$21:$F$25</c:f>
              <c:strCache/>
            </c:strRef>
          </c:cat>
          <c:val>
            <c:numRef>
              <c:f>Results!$H$21:$H$25</c:f>
              <c:numCache/>
            </c:numRef>
          </c:val>
        </c:ser>
        <c:ser>
          <c:idx val="3"/>
          <c:order val="2"/>
          <c:tx>
            <c:strRef>
              <c:f>Results!$I$20</c:f>
              <c:strCache>
                <c:ptCount val="1"/>
                <c:pt idx="0">
                  <c:v>Sum of Foreign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Results!$F$21:$F$25</c:f>
              <c:strCache/>
            </c:strRef>
          </c:cat>
          <c:val>
            <c:numRef>
              <c:f>Results!$I$21:$I$25</c:f>
              <c:numCache/>
            </c:numRef>
          </c:val>
        </c:ser>
        <c:axId val="26376547"/>
        <c:axId val="36062332"/>
      </c:barChart>
      <c:catAx>
        <c:axId val="26376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62332"/>
        <c:crosses val="autoZero"/>
        <c:auto val="1"/>
        <c:lblOffset val="100"/>
        <c:noMultiLvlLbl val="0"/>
      </c:catAx>
      <c:valAx>
        <c:axId val="360623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3765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Futura Lt BT"/>
          <a:ea typeface="Futura Lt BT"/>
          <a:cs typeface="Futura Lt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0</xdr:row>
      <xdr:rowOff>142875</xdr:rowOff>
    </xdr:from>
    <xdr:to>
      <xdr:col>18</xdr:col>
      <xdr:colOff>190500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8248650" y="142875"/>
        <a:ext cx="4286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228600</xdr:colOff>
      <xdr:row>2</xdr:row>
      <xdr:rowOff>38100</xdr:rowOff>
    </xdr:from>
    <xdr:to>
      <xdr:col>11</xdr:col>
      <xdr:colOff>352425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3657600" y="400050"/>
        <a:ext cx="4238625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52" sheet="DATA"/>
  </cacheSource>
  <cacheFields count="12">
    <cacheField name="Year">
      <sharedItems containsSemiMixedTypes="0" containsString="0" containsMixedTypes="0" containsNumber="1" containsInteger="1" count="5">
        <n v="1998"/>
        <n v="1999"/>
        <n v="2000"/>
        <n v="2001"/>
        <n v="2002"/>
      </sharedItems>
    </cacheField>
    <cacheField name="Month">
      <sharedItems containsMixedTypes="0" count="12">
        <s v="July"/>
        <s v="August"/>
        <s v="September"/>
        <s v="October"/>
        <s v="November"/>
        <s v="December"/>
        <s v="January"/>
        <s v="February"/>
        <s v="March"/>
        <s v="April"/>
        <s v="May"/>
        <s v="June"/>
      </sharedItems>
    </cacheField>
    <cacheField name="Namibia(DV)">
      <sharedItems containsSemiMixedTypes="0" containsString="0" containsMixedTypes="0" containsNumber="1" containsInteger="1"/>
    </cacheField>
    <cacheField name="RSA(DV)">
      <sharedItems containsSemiMixedTypes="0" containsString="0" containsMixedTypes="0" containsNumber="1" containsInteger="1"/>
    </cacheField>
    <cacheField name="Foreign(DV)">
      <sharedItems containsSemiMixedTypes="0" containsString="0" containsMixedTypes="0" containsNumber="1" containsInteger="1"/>
    </cacheField>
    <cacheField name="Namibia(NV)">
      <sharedItems containsSemiMixedTypes="0" containsString="0" containsMixedTypes="0" containsNumber="1" containsInteger="1"/>
    </cacheField>
    <cacheField name="RSA(NV)">
      <sharedItems containsSemiMixedTypes="0" containsString="0" containsMixedTypes="0" containsNumber="1" containsInteger="1"/>
    </cacheField>
    <cacheField name="Foreign(NV)">
      <sharedItems containsSemiMixedTypes="0" containsString="0" containsMixedTypes="0" containsNumber="1" containsInteger="1"/>
    </cacheField>
    <cacheField name="Namibia">
      <sharedItems containsSemiMixedTypes="0" containsString="0" containsMixedTypes="0" containsNumber="1" containsInteger="1"/>
    </cacheField>
    <cacheField name="RSA">
      <sharedItems containsSemiMixedTypes="0" containsString="0" containsMixedTypes="0" containsNumber="1" containsInteger="1"/>
    </cacheField>
    <cacheField name="Foreign">
      <sharedItems containsSemiMixedTypes="0" containsString="0" containsMixedTypes="0" containsNumber="1" containsInteger="1"/>
    </cacheField>
    <cacheField name="Total visitor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0" firstHeaderRow="1" firstDataRow="2" firstDataCol="1"/>
  <pivotFields count="12"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Namibia" fld="8" baseField="0" baseItem="0"/>
    <dataField name="Sum of RSA" fld="9" baseField="0" baseItem="0"/>
    <dataField name="Sum of Foreign" fld="1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37">
      <selection activeCell="A1" sqref="A1"/>
    </sheetView>
  </sheetViews>
  <sheetFormatPr defaultColWidth="9.00390625" defaultRowHeight="14.25"/>
  <cols>
    <col min="1" max="1" width="9.375" style="0" customWidth="1"/>
    <col min="2" max="2" width="8.25390625" style="0" bestFit="1" customWidth="1"/>
    <col min="3" max="3" width="11.00390625" style="0" bestFit="1" customWidth="1"/>
    <col min="4" max="4" width="7.375" style="0" bestFit="1" customWidth="1"/>
    <col min="5" max="5" width="10.375" style="0" bestFit="1" customWidth="1"/>
    <col min="6" max="6" width="11.125" style="0" bestFit="1" customWidth="1"/>
    <col min="7" max="7" width="7.50390625" style="0" bestFit="1" customWidth="1"/>
    <col min="8" max="8" width="10.50390625" style="0" bestFit="1" customWidth="1"/>
    <col min="12" max="12" width="10.875" style="0" customWidth="1"/>
  </cols>
  <sheetData>
    <row r="1" spans="1:12" ht="15">
      <c r="A1" s="1" t="s">
        <v>4</v>
      </c>
      <c r="B1" s="1" t="s">
        <v>0</v>
      </c>
      <c r="C1" s="1" t="s">
        <v>17</v>
      </c>
      <c r="D1" s="1" t="s">
        <v>18</v>
      </c>
      <c r="E1" s="1" t="s">
        <v>19</v>
      </c>
      <c r="F1" s="1" t="s">
        <v>20</v>
      </c>
      <c r="G1" s="1" t="s">
        <v>21</v>
      </c>
      <c r="H1" s="1" t="s">
        <v>22</v>
      </c>
      <c r="I1" s="1" t="s">
        <v>1</v>
      </c>
      <c r="J1" s="1" t="s">
        <v>2</v>
      </c>
      <c r="K1" s="1" t="s">
        <v>3</v>
      </c>
      <c r="L1" s="1" t="s">
        <v>23</v>
      </c>
    </row>
    <row r="2" spans="1:12" ht="14.25">
      <c r="A2">
        <v>1998</v>
      </c>
      <c r="B2" t="s">
        <v>5</v>
      </c>
      <c r="C2">
        <v>100</v>
      </c>
      <c r="D2">
        <v>402</v>
      </c>
      <c r="E2">
        <v>293</v>
      </c>
      <c r="F2">
        <v>98</v>
      </c>
      <c r="G2">
        <v>117</v>
      </c>
      <c r="H2">
        <v>443</v>
      </c>
      <c r="I2">
        <f>SUM(C2,F2)</f>
        <v>198</v>
      </c>
      <c r="J2">
        <f>SUM(D2,G2)</f>
        <v>519</v>
      </c>
      <c r="K2">
        <f>SUM(E2,H2)</f>
        <v>736</v>
      </c>
      <c r="L2">
        <f>SUM(I2:K2)</f>
        <v>1453</v>
      </c>
    </row>
    <row r="3" spans="1:12" ht="14.25">
      <c r="A3">
        <v>1998</v>
      </c>
      <c r="B3" t="s">
        <v>6</v>
      </c>
      <c r="C3">
        <v>150</v>
      </c>
      <c r="D3">
        <v>125</v>
      </c>
      <c r="E3">
        <v>544</v>
      </c>
      <c r="F3">
        <v>241</v>
      </c>
      <c r="G3">
        <v>200</v>
      </c>
      <c r="H3">
        <v>996</v>
      </c>
      <c r="I3">
        <f aca="true" t="shared" si="0" ref="I3:I52">SUM(C3,F3)</f>
        <v>391</v>
      </c>
      <c r="J3">
        <f aca="true" t="shared" si="1" ref="J3:J52">SUM(D3,G3)</f>
        <v>325</v>
      </c>
      <c r="K3">
        <f aca="true" t="shared" si="2" ref="K3:K52">SUM(E3,H3)</f>
        <v>1540</v>
      </c>
      <c r="L3">
        <f aca="true" t="shared" si="3" ref="L3:L52">SUM(I3:K3)</f>
        <v>2256</v>
      </c>
    </row>
    <row r="4" spans="1:12" ht="14.25">
      <c r="A4">
        <v>1998</v>
      </c>
      <c r="B4" t="s">
        <v>7</v>
      </c>
      <c r="C4">
        <v>95</v>
      </c>
      <c r="D4">
        <v>104</v>
      </c>
      <c r="E4">
        <v>408</v>
      </c>
      <c r="F4">
        <v>174</v>
      </c>
      <c r="G4">
        <v>205</v>
      </c>
      <c r="H4">
        <v>782</v>
      </c>
      <c r="I4">
        <f t="shared" si="0"/>
        <v>269</v>
      </c>
      <c r="J4">
        <f t="shared" si="1"/>
        <v>309</v>
      </c>
      <c r="K4">
        <f t="shared" si="2"/>
        <v>1190</v>
      </c>
      <c r="L4">
        <f t="shared" si="3"/>
        <v>1768</v>
      </c>
    </row>
    <row r="5" spans="1:12" ht="14.25">
      <c r="A5">
        <v>1998</v>
      </c>
      <c r="B5" t="s">
        <v>8</v>
      </c>
      <c r="C5">
        <v>48</v>
      </c>
      <c r="D5">
        <v>61</v>
      </c>
      <c r="E5">
        <v>427</v>
      </c>
      <c r="F5">
        <v>60</v>
      </c>
      <c r="G5">
        <v>87</v>
      </c>
      <c r="H5">
        <v>576</v>
      </c>
      <c r="I5">
        <f t="shared" si="0"/>
        <v>108</v>
      </c>
      <c r="J5">
        <f t="shared" si="1"/>
        <v>148</v>
      </c>
      <c r="K5">
        <f t="shared" si="2"/>
        <v>1003</v>
      </c>
      <c r="L5">
        <f t="shared" si="3"/>
        <v>1259</v>
      </c>
    </row>
    <row r="6" spans="1:12" ht="14.25">
      <c r="A6">
        <v>1998</v>
      </c>
      <c r="B6" t="s">
        <v>9</v>
      </c>
      <c r="C6">
        <v>56</v>
      </c>
      <c r="D6">
        <v>29</v>
      </c>
      <c r="E6">
        <v>368</v>
      </c>
      <c r="F6">
        <v>73</v>
      </c>
      <c r="G6">
        <v>28</v>
      </c>
      <c r="H6">
        <v>520</v>
      </c>
      <c r="I6">
        <f t="shared" si="0"/>
        <v>129</v>
      </c>
      <c r="J6">
        <f t="shared" si="1"/>
        <v>57</v>
      </c>
      <c r="K6">
        <f t="shared" si="2"/>
        <v>888</v>
      </c>
      <c r="L6">
        <f t="shared" si="3"/>
        <v>1074</v>
      </c>
    </row>
    <row r="7" spans="1:12" ht="14.25">
      <c r="A7">
        <v>1998</v>
      </c>
      <c r="B7" t="s">
        <v>10</v>
      </c>
      <c r="C7">
        <v>61</v>
      </c>
      <c r="D7">
        <v>58</v>
      </c>
      <c r="E7">
        <v>170</v>
      </c>
      <c r="F7">
        <v>137</v>
      </c>
      <c r="G7">
        <v>124</v>
      </c>
      <c r="H7">
        <v>460</v>
      </c>
      <c r="I7">
        <f t="shared" si="0"/>
        <v>198</v>
      </c>
      <c r="J7">
        <f t="shared" si="1"/>
        <v>182</v>
      </c>
      <c r="K7">
        <f t="shared" si="2"/>
        <v>630</v>
      </c>
      <c r="L7">
        <f t="shared" si="3"/>
        <v>1010</v>
      </c>
    </row>
    <row r="8" spans="1:12" ht="14.25">
      <c r="A8">
        <v>1999</v>
      </c>
      <c r="B8" t="s">
        <v>11</v>
      </c>
      <c r="C8">
        <v>72</v>
      </c>
      <c r="D8">
        <v>58</v>
      </c>
      <c r="E8">
        <v>202</v>
      </c>
      <c r="F8">
        <v>139</v>
      </c>
      <c r="G8">
        <v>102</v>
      </c>
      <c r="H8">
        <v>399</v>
      </c>
      <c r="I8">
        <f t="shared" si="0"/>
        <v>211</v>
      </c>
      <c r="J8">
        <f t="shared" si="1"/>
        <v>160</v>
      </c>
      <c r="K8">
        <f t="shared" si="2"/>
        <v>601</v>
      </c>
      <c r="L8">
        <f t="shared" si="3"/>
        <v>972</v>
      </c>
    </row>
    <row r="9" spans="1:12" ht="14.25">
      <c r="A9">
        <v>1999</v>
      </c>
      <c r="B9" t="s">
        <v>12</v>
      </c>
      <c r="C9">
        <v>49</v>
      </c>
      <c r="D9">
        <v>3</v>
      </c>
      <c r="E9">
        <v>94</v>
      </c>
      <c r="F9">
        <v>66</v>
      </c>
      <c r="G9">
        <v>18</v>
      </c>
      <c r="H9">
        <v>318</v>
      </c>
      <c r="I9">
        <f t="shared" si="0"/>
        <v>115</v>
      </c>
      <c r="J9">
        <f t="shared" si="1"/>
        <v>21</v>
      </c>
      <c r="K9">
        <f t="shared" si="2"/>
        <v>412</v>
      </c>
      <c r="L9">
        <f t="shared" si="3"/>
        <v>548</v>
      </c>
    </row>
    <row r="10" spans="1:12" ht="14.25">
      <c r="A10">
        <v>1999</v>
      </c>
      <c r="B10" t="s">
        <v>13</v>
      </c>
      <c r="C10">
        <v>25</v>
      </c>
      <c r="D10">
        <v>21</v>
      </c>
      <c r="E10">
        <v>159</v>
      </c>
      <c r="F10">
        <v>62</v>
      </c>
      <c r="G10">
        <v>88</v>
      </c>
      <c r="H10">
        <v>226</v>
      </c>
      <c r="I10">
        <f t="shared" si="0"/>
        <v>87</v>
      </c>
      <c r="J10">
        <f t="shared" si="1"/>
        <v>109</v>
      </c>
      <c r="K10">
        <f t="shared" si="2"/>
        <v>385</v>
      </c>
      <c r="L10">
        <f t="shared" si="3"/>
        <v>581</v>
      </c>
    </row>
    <row r="11" spans="1:12" ht="14.25">
      <c r="A11">
        <v>1999</v>
      </c>
      <c r="B11" t="s">
        <v>14</v>
      </c>
      <c r="C11">
        <v>76</v>
      </c>
      <c r="D11">
        <v>71</v>
      </c>
      <c r="E11">
        <v>245</v>
      </c>
      <c r="F11">
        <v>138</v>
      </c>
      <c r="G11">
        <v>231</v>
      </c>
      <c r="H11">
        <v>393</v>
      </c>
      <c r="I11">
        <f t="shared" si="0"/>
        <v>214</v>
      </c>
      <c r="J11">
        <f t="shared" si="1"/>
        <v>302</v>
      </c>
      <c r="K11">
        <f t="shared" si="2"/>
        <v>638</v>
      </c>
      <c r="L11">
        <f t="shared" si="3"/>
        <v>1154</v>
      </c>
    </row>
    <row r="12" spans="1:12" ht="14.25">
      <c r="A12">
        <v>1999</v>
      </c>
      <c r="B12" t="s">
        <v>15</v>
      </c>
      <c r="C12">
        <v>179</v>
      </c>
      <c r="D12">
        <v>50</v>
      </c>
      <c r="E12">
        <v>319</v>
      </c>
      <c r="F12">
        <v>429</v>
      </c>
      <c r="G12">
        <v>225</v>
      </c>
      <c r="H12">
        <v>325</v>
      </c>
      <c r="I12">
        <f t="shared" si="0"/>
        <v>608</v>
      </c>
      <c r="J12">
        <f t="shared" si="1"/>
        <v>275</v>
      </c>
      <c r="K12">
        <f t="shared" si="2"/>
        <v>644</v>
      </c>
      <c r="L12">
        <f t="shared" si="3"/>
        <v>1527</v>
      </c>
    </row>
    <row r="13" spans="1:12" ht="14.25">
      <c r="A13">
        <v>1999</v>
      </c>
      <c r="B13" t="s">
        <v>16</v>
      </c>
      <c r="C13">
        <v>46</v>
      </c>
      <c r="D13">
        <v>72</v>
      </c>
      <c r="E13">
        <v>167</v>
      </c>
      <c r="F13">
        <v>102</v>
      </c>
      <c r="G13">
        <v>194</v>
      </c>
      <c r="H13">
        <v>190</v>
      </c>
      <c r="I13">
        <f t="shared" si="0"/>
        <v>148</v>
      </c>
      <c r="J13">
        <f t="shared" si="1"/>
        <v>266</v>
      </c>
      <c r="K13">
        <f t="shared" si="2"/>
        <v>357</v>
      </c>
      <c r="L13">
        <f t="shared" si="3"/>
        <v>771</v>
      </c>
    </row>
    <row r="14" spans="1:12" ht="14.25">
      <c r="A14">
        <v>1999</v>
      </c>
      <c r="B14" t="s">
        <v>5</v>
      </c>
      <c r="C14">
        <v>187</v>
      </c>
      <c r="D14">
        <v>461</v>
      </c>
      <c r="E14">
        <v>508</v>
      </c>
      <c r="F14">
        <v>131</v>
      </c>
      <c r="G14">
        <v>955</v>
      </c>
      <c r="H14">
        <v>390</v>
      </c>
      <c r="I14">
        <f t="shared" si="0"/>
        <v>318</v>
      </c>
      <c r="J14">
        <f t="shared" si="1"/>
        <v>1416</v>
      </c>
      <c r="K14">
        <f t="shared" si="2"/>
        <v>898</v>
      </c>
      <c r="L14">
        <f t="shared" si="3"/>
        <v>2632</v>
      </c>
    </row>
    <row r="15" spans="1:12" ht="14.25">
      <c r="A15">
        <v>1999</v>
      </c>
      <c r="B15" t="s">
        <v>6</v>
      </c>
      <c r="C15">
        <v>101</v>
      </c>
      <c r="D15">
        <v>103</v>
      </c>
      <c r="E15">
        <v>644</v>
      </c>
      <c r="F15">
        <v>105</v>
      </c>
      <c r="G15">
        <v>295</v>
      </c>
      <c r="H15">
        <v>623</v>
      </c>
      <c r="I15">
        <f t="shared" si="0"/>
        <v>206</v>
      </c>
      <c r="J15">
        <f t="shared" si="1"/>
        <v>398</v>
      </c>
      <c r="K15">
        <f t="shared" si="2"/>
        <v>1267</v>
      </c>
      <c r="L15">
        <f t="shared" si="3"/>
        <v>1871</v>
      </c>
    </row>
    <row r="16" spans="1:12" ht="14.25">
      <c r="A16">
        <v>1999</v>
      </c>
      <c r="B16" t="s">
        <v>7</v>
      </c>
      <c r="C16">
        <v>61</v>
      </c>
      <c r="D16">
        <v>64</v>
      </c>
      <c r="E16">
        <v>478</v>
      </c>
      <c r="F16">
        <v>167</v>
      </c>
      <c r="G16">
        <v>179</v>
      </c>
      <c r="H16">
        <v>437</v>
      </c>
      <c r="I16">
        <f t="shared" si="0"/>
        <v>228</v>
      </c>
      <c r="J16">
        <f t="shared" si="1"/>
        <v>243</v>
      </c>
      <c r="K16">
        <f t="shared" si="2"/>
        <v>915</v>
      </c>
      <c r="L16">
        <f t="shared" si="3"/>
        <v>1386</v>
      </c>
    </row>
    <row r="17" spans="1:12" ht="14.25">
      <c r="A17">
        <v>1999</v>
      </c>
      <c r="B17" t="s">
        <v>8</v>
      </c>
      <c r="C17">
        <v>59</v>
      </c>
      <c r="D17">
        <v>19</v>
      </c>
      <c r="E17">
        <v>393</v>
      </c>
      <c r="F17">
        <v>57</v>
      </c>
      <c r="G17">
        <v>70</v>
      </c>
      <c r="H17">
        <v>499</v>
      </c>
      <c r="I17">
        <f t="shared" si="0"/>
        <v>116</v>
      </c>
      <c r="J17">
        <f t="shared" si="1"/>
        <v>89</v>
      </c>
      <c r="K17">
        <f t="shared" si="2"/>
        <v>892</v>
      </c>
      <c r="L17">
        <f t="shared" si="3"/>
        <v>1097</v>
      </c>
    </row>
    <row r="18" spans="1:12" ht="14.25">
      <c r="A18">
        <v>1999</v>
      </c>
      <c r="B18" t="s">
        <v>9</v>
      </c>
      <c r="C18">
        <v>78</v>
      </c>
      <c r="D18">
        <v>27</v>
      </c>
      <c r="E18">
        <v>390</v>
      </c>
      <c r="F18">
        <v>35</v>
      </c>
      <c r="G18">
        <v>79</v>
      </c>
      <c r="H18">
        <v>239</v>
      </c>
      <c r="I18">
        <f t="shared" si="0"/>
        <v>113</v>
      </c>
      <c r="J18">
        <f t="shared" si="1"/>
        <v>106</v>
      </c>
      <c r="K18">
        <f t="shared" si="2"/>
        <v>629</v>
      </c>
      <c r="L18">
        <f t="shared" si="3"/>
        <v>848</v>
      </c>
    </row>
    <row r="19" spans="1:12" ht="14.25">
      <c r="A19">
        <v>1999</v>
      </c>
      <c r="B19" t="s">
        <v>10</v>
      </c>
      <c r="C19">
        <v>42</v>
      </c>
      <c r="D19">
        <v>58</v>
      </c>
      <c r="E19">
        <v>178</v>
      </c>
      <c r="F19">
        <v>92</v>
      </c>
      <c r="G19">
        <v>83</v>
      </c>
      <c r="H19">
        <v>228</v>
      </c>
      <c r="I19">
        <f t="shared" si="0"/>
        <v>134</v>
      </c>
      <c r="J19">
        <f t="shared" si="1"/>
        <v>141</v>
      </c>
      <c r="K19">
        <f t="shared" si="2"/>
        <v>406</v>
      </c>
      <c r="L19">
        <f t="shared" si="3"/>
        <v>681</v>
      </c>
    </row>
    <row r="20" spans="1:12" ht="14.25">
      <c r="A20">
        <v>2000</v>
      </c>
      <c r="B20" t="s">
        <v>11</v>
      </c>
      <c r="C20">
        <v>23</v>
      </c>
      <c r="D20">
        <v>20</v>
      </c>
      <c r="E20">
        <v>61</v>
      </c>
      <c r="F20">
        <v>43</v>
      </c>
      <c r="G20">
        <v>97</v>
      </c>
      <c r="H20">
        <v>135</v>
      </c>
      <c r="I20">
        <f t="shared" si="0"/>
        <v>66</v>
      </c>
      <c r="J20">
        <f t="shared" si="1"/>
        <v>117</v>
      </c>
      <c r="K20">
        <f t="shared" si="2"/>
        <v>196</v>
      </c>
      <c r="L20">
        <f t="shared" si="3"/>
        <v>379</v>
      </c>
    </row>
    <row r="21" spans="1:12" ht="14.25">
      <c r="A21">
        <v>2000</v>
      </c>
      <c r="B21" t="s">
        <v>12</v>
      </c>
      <c r="C21">
        <v>0</v>
      </c>
      <c r="D21">
        <v>0</v>
      </c>
      <c r="E21">
        <v>0</v>
      </c>
      <c r="F21">
        <v>4</v>
      </c>
      <c r="G21">
        <v>24</v>
      </c>
      <c r="H21">
        <v>0</v>
      </c>
      <c r="I21">
        <f t="shared" si="0"/>
        <v>4</v>
      </c>
      <c r="J21">
        <f t="shared" si="1"/>
        <v>24</v>
      </c>
      <c r="K21">
        <f t="shared" si="2"/>
        <v>0</v>
      </c>
      <c r="L21">
        <f t="shared" si="3"/>
        <v>28</v>
      </c>
    </row>
    <row r="22" spans="1:12" ht="14.25">
      <c r="A22">
        <v>2000</v>
      </c>
      <c r="B22" t="s">
        <v>13</v>
      </c>
      <c r="C22">
        <v>0</v>
      </c>
      <c r="D22">
        <v>1</v>
      </c>
      <c r="E22">
        <v>0</v>
      </c>
      <c r="F22">
        <v>9</v>
      </c>
      <c r="G22">
        <v>4</v>
      </c>
      <c r="H22">
        <v>0</v>
      </c>
      <c r="I22">
        <f t="shared" si="0"/>
        <v>9</v>
      </c>
      <c r="J22">
        <f t="shared" si="1"/>
        <v>5</v>
      </c>
      <c r="K22">
        <f t="shared" si="2"/>
        <v>0</v>
      </c>
      <c r="L22">
        <f t="shared" si="3"/>
        <v>14</v>
      </c>
    </row>
    <row r="23" spans="1:12" ht="14.25">
      <c r="A23">
        <v>2000</v>
      </c>
      <c r="B23" t="s">
        <v>14</v>
      </c>
      <c r="C23">
        <v>27</v>
      </c>
      <c r="D23">
        <v>6</v>
      </c>
      <c r="E23">
        <v>0</v>
      </c>
      <c r="F23">
        <v>3</v>
      </c>
      <c r="G23">
        <v>2</v>
      </c>
      <c r="H23">
        <v>13</v>
      </c>
      <c r="I23">
        <f t="shared" si="0"/>
        <v>30</v>
      </c>
      <c r="J23">
        <f t="shared" si="1"/>
        <v>8</v>
      </c>
      <c r="K23">
        <f t="shared" si="2"/>
        <v>13</v>
      </c>
      <c r="L23">
        <f t="shared" si="3"/>
        <v>51</v>
      </c>
    </row>
    <row r="24" spans="1:12" ht="14.25">
      <c r="A24">
        <v>2000</v>
      </c>
      <c r="B24" t="s">
        <v>15</v>
      </c>
      <c r="C24">
        <v>0</v>
      </c>
      <c r="D24">
        <v>19</v>
      </c>
      <c r="E24">
        <v>11</v>
      </c>
      <c r="F24">
        <v>6</v>
      </c>
      <c r="G24">
        <v>18</v>
      </c>
      <c r="H24">
        <v>2</v>
      </c>
      <c r="I24">
        <f t="shared" si="0"/>
        <v>6</v>
      </c>
      <c r="J24">
        <f t="shared" si="1"/>
        <v>37</v>
      </c>
      <c r="K24">
        <f t="shared" si="2"/>
        <v>13</v>
      </c>
      <c r="L24">
        <f t="shared" si="3"/>
        <v>56</v>
      </c>
    </row>
    <row r="25" spans="1:12" ht="14.25">
      <c r="A25">
        <v>2000</v>
      </c>
      <c r="B25" t="s">
        <v>16</v>
      </c>
      <c r="C25">
        <v>7</v>
      </c>
      <c r="D25">
        <v>5</v>
      </c>
      <c r="E25">
        <v>22</v>
      </c>
      <c r="F25">
        <v>33</v>
      </c>
      <c r="G25">
        <v>20</v>
      </c>
      <c r="H25">
        <v>0</v>
      </c>
      <c r="I25">
        <f t="shared" si="0"/>
        <v>40</v>
      </c>
      <c r="J25">
        <f t="shared" si="1"/>
        <v>25</v>
      </c>
      <c r="K25">
        <f t="shared" si="2"/>
        <v>22</v>
      </c>
      <c r="L25">
        <f t="shared" si="3"/>
        <v>87</v>
      </c>
    </row>
    <row r="26" spans="1:12" ht="14.25">
      <c r="A26">
        <v>2000</v>
      </c>
      <c r="B26" t="s">
        <v>5</v>
      </c>
      <c r="C26">
        <v>22</v>
      </c>
      <c r="D26">
        <v>44</v>
      </c>
      <c r="E26">
        <v>49</v>
      </c>
      <c r="F26">
        <v>25</v>
      </c>
      <c r="G26">
        <v>99</v>
      </c>
      <c r="H26">
        <v>61</v>
      </c>
      <c r="I26">
        <f t="shared" si="0"/>
        <v>47</v>
      </c>
      <c r="J26">
        <f t="shared" si="1"/>
        <v>143</v>
      </c>
      <c r="K26">
        <f t="shared" si="2"/>
        <v>110</v>
      </c>
      <c r="L26">
        <f t="shared" si="3"/>
        <v>300</v>
      </c>
    </row>
    <row r="27" spans="1:12" ht="14.25">
      <c r="A27">
        <v>2000</v>
      </c>
      <c r="B27" t="s">
        <v>6</v>
      </c>
      <c r="C27">
        <v>8</v>
      </c>
      <c r="D27">
        <v>51</v>
      </c>
      <c r="E27">
        <v>26</v>
      </c>
      <c r="F27">
        <v>38</v>
      </c>
      <c r="G27">
        <v>34</v>
      </c>
      <c r="H27">
        <v>136</v>
      </c>
      <c r="I27">
        <f t="shared" si="0"/>
        <v>46</v>
      </c>
      <c r="J27">
        <f t="shared" si="1"/>
        <v>85</v>
      </c>
      <c r="K27">
        <f t="shared" si="2"/>
        <v>162</v>
      </c>
      <c r="L27">
        <f t="shared" si="3"/>
        <v>293</v>
      </c>
    </row>
    <row r="28" spans="1:12" ht="14.25">
      <c r="A28">
        <v>2000</v>
      </c>
      <c r="B28" t="s">
        <v>7</v>
      </c>
      <c r="C28">
        <v>15</v>
      </c>
      <c r="D28">
        <v>11</v>
      </c>
      <c r="E28">
        <v>75</v>
      </c>
      <c r="F28">
        <v>33</v>
      </c>
      <c r="G28">
        <v>22</v>
      </c>
      <c r="H28">
        <v>107</v>
      </c>
      <c r="I28">
        <f t="shared" si="0"/>
        <v>48</v>
      </c>
      <c r="J28">
        <f t="shared" si="1"/>
        <v>33</v>
      </c>
      <c r="K28">
        <f t="shared" si="2"/>
        <v>182</v>
      </c>
      <c r="L28">
        <f t="shared" si="3"/>
        <v>263</v>
      </c>
    </row>
    <row r="29" spans="1:12" ht="14.25">
      <c r="A29">
        <v>2000</v>
      </c>
      <c r="B29" t="s">
        <v>8</v>
      </c>
      <c r="C29">
        <v>25</v>
      </c>
      <c r="D29">
        <v>12</v>
      </c>
      <c r="E29">
        <v>62</v>
      </c>
      <c r="F29">
        <v>22</v>
      </c>
      <c r="G29">
        <v>2</v>
      </c>
      <c r="H29">
        <v>78</v>
      </c>
      <c r="I29">
        <f t="shared" si="0"/>
        <v>47</v>
      </c>
      <c r="J29">
        <f t="shared" si="1"/>
        <v>14</v>
      </c>
      <c r="K29">
        <f t="shared" si="2"/>
        <v>140</v>
      </c>
      <c r="L29">
        <f t="shared" si="3"/>
        <v>201</v>
      </c>
    </row>
    <row r="30" spans="1:12" ht="14.25">
      <c r="A30">
        <v>2000</v>
      </c>
      <c r="B30" t="s">
        <v>9</v>
      </c>
      <c r="C30">
        <v>41</v>
      </c>
      <c r="D30">
        <v>8</v>
      </c>
      <c r="E30">
        <v>27</v>
      </c>
      <c r="F30">
        <v>14</v>
      </c>
      <c r="G30">
        <v>16</v>
      </c>
      <c r="H30">
        <v>79</v>
      </c>
      <c r="I30">
        <f t="shared" si="0"/>
        <v>55</v>
      </c>
      <c r="J30">
        <f t="shared" si="1"/>
        <v>24</v>
      </c>
      <c r="K30">
        <f t="shared" si="2"/>
        <v>106</v>
      </c>
      <c r="L30">
        <f t="shared" si="3"/>
        <v>185</v>
      </c>
    </row>
    <row r="31" spans="1:12" ht="14.25">
      <c r="A31">
        <v>2000</v>
      </c>
      <c r="B31" t="s">
        <v>10</v>
      </c>
      <c r="C31">
        <v>26</v>
      </c>
      <c r="D31">
        <v>70</v>
      </c>
      <c r="E31">
        <v>52</v>
      </c>
      <c r="F31">
        <v>68</v>
      </c>
      <c r="G31">
        <v>102</v>
      </c>
      <c r="H31">
        <v>71</v>
      </c>
      <c r="I31">
        <f t="shared" si="0"/>
        <v>94</v>
      </c>
      <c r="J31">
        <f t="shared" si="1"/>
        <v>172</v>
      </c>
      <c r="K31">
        <f t="shared" si="2"/>
        <v>123</v>
      </c>
      <c r="L31">
        <f t="shared" si="3"/>
        <v>389</v>
      </c>
    </row>
    <row r="32" spans="1:12" ht="14.25">
      <c r="A32">
        <v>2001</v>
      </c>
      <c r="B32" t="s">
        <v>11</v>
      </c>
      <c r="C32">
        <v>50</v>
      </c>
      <c r="D32">
        <v>0</v>
      </c>
      <c r="E32">
        <v>41</v>
      </c>
      <c r="F32">
        <v>67</v>
      </c>
      <c r="G32">
        <v>25</v>
      </c>
      <c r="H32">
        <v>43</v>
      </c>
      <c r="I32">
        <f t="shared" si="0"/>
        <v>117</v>
      </c>
      <c r="J32">
        <f t="shared" si="1"/>
        <v>25</v>
      </c>
      <c r="K32">
        <f t="shared" si="2"/>
        <v>84</v>
      </c>
      <c r="L32">
        <f t="shared" si="3"/>
        <v>226</v>
      </c>
    </row>
    <row r="33" spans="1:12" ht="14.25">
      <c r="A33">
        <v>2001</v>
      </c>
      <c r="B33" t="s">
        <v>12</v>
      </c>
      <c r="C33">
        <v>28</v>
      </c>
      <c r="D33">
        <v>0</v>
      </c>
      <c r="E33">
        <v>19</v>
      </c>
      <c r="F33">
        <v>49</v>
      </c>
      <c r="G33">
        <v>4</v>
      </c>
      <c r="H33">
        <v>18</v>
      </c>
      <c r="I33">
        <f t="shared" si="0"/>
        <v>77</v>
      </c>
      <c r="J33">
        <f t="shared" si="1"/>
        <v>4</v>
      </c>
      <c r="K33">
        <f t="shared" si="2"/>
        <v>37</v>
      </c>
      <c r="L33">
        <f t="shared" si="3"/>
        <v>118</v>
      </c>
    </row>
    <row r="34" spans="1:12" ht="14.25">
      <c r="A34">
        <v>2001</v>
      </c>
      <c r="B34" t="s">
        <v>13</v>
      </c>
      <c r="C34">
        <v>26</v>
      </c>
      <c r="D34">
        <v>0</v>
      </c>
      <c r="E34">
        <v>23</v>
      </c>
      <c r="F34">
        <v>42</v>
      </c>
      <c r="G34">
        <v>10</v>
      </c>
      <c r="H34">
        <v>29</v>
      </c>
      <c r="I34">
        <f t="shared" si="0"/>
        <v>68</v>
      </c>
      <c r="J34">
        <f t="shared" si="1"/>
        <v>10</v>
      </c>
      <c r="K34">
        <f t="shared" si="2"/>
        <v>52</v>
      </c>
      <c r="L34">
        <f t="shared" si="3"/>
        <v>130</v>
      </c>
    </row>
    <row r="35" spans="1:12" ht="14.25">
      <c r="A35">
        <v>2001</v>
      </c>
      <c r="B35" t="s">
        <v>14</v>
      </c>
      <c r="C35">
        <v>75</v>
      </c>
      <c r="D35">
        <v>56</v>
      </c>
      <c r="E35">
        <v>39</v>
      </c>
      <c r="F35">
        <v>106</v>
      </c>
      <c r="G35">
        <v>99</v>
      </c>
      <c r="H35">
        <v>60</v>
      </c>
      <c r="I35">
        <f t="shared" si="0"/>
        <v>181</v>
      </c>
      <c r="J35">
        <f t="shared" si="1"/>
        <v>155</v>
      </c>
      <c r="K35">
        <f t="shared" si="2"/>
        <v>99</v>
      </c>
      <c r="L35">
        <f t="shared" si="3"/>
        <v>435</v>
      </c>
    </row>
    <row r="36" spans="1:12" ht="14.25">
      <c r="A36">
        <v>2001</v>
      </c>
      <c r="B36" t="s">
        <v>15</v>
      </c>
      <c r="C36">
        <v>31</v>
      </c>
      <c r="D36">
        <v>19</v>
      </c>
      <c r="E36">
        <v>24</v>
      </c>
      <c r="F36">
        <v>52</v>
      </c>
      <c r="G36">
        <v>60</v>
      </c>
      <c r="H36">
        <v>32</v>
      </c>
      <c r="I36">
        <f t="shared" si="0"/>
        <v>83</v>
      </c>
      <c r="J36">
        <f t="shared" si="1"/>
        <v>79</v>
      </c>
      <c r="K36">
        <f t="shared" si="2"/>
        <v>56</v>
      </c>
      <c r="L36">
        <f t="shared" si="3"/>
        <v>218</v>
      </c>
    </row>
    <row r="37" spans="1:12" ht="14.25">
      <c r="A37">
        <v>2001</v>
      </c>
      <c r="B37" t="s">
        <v>16</v>
      </c>
      <c r="C37">
        <v>62</v>
      </c>
      <c r="D37">
        <v>37</v>
      </c>
      <c r="E37">
        <v>28</v>
      </c>
      <c r="F37">
        <v>64</v>
      </c>
      <c r="G37">
        <v>133</v>
      </c>
      <c r="H37">
        <v>101</v>
      </c>
      <c r="I37">
        <f t="shared" si="0"/>
        <v>126</v>
      </c>
      <c r="J37">
        <f t="shared" si="1"/>
        <v>170</v>
      </c>
      <c r="K37">
        <f t="shared" si="2"/>
        <v>129</v>
      </c>
      <c r="L37">
        <f t="shared" si="3"/>
        <v>425</v>
      </c>
    </row>
    <row r="38" spans="1:12" ht="14.25">
      <c r="A38">
        <v>2001</v>
      </c>
      <c r="B38" t="s">
        <v>5</v>
      </c>
      <c r="C38">
        <v>85</v>
      </c>
      <c r="D38">
        <v>62</v>
      </c>
      <c r="E38">
        <v>37</v>
      </c>
      <c r="F38">
        <v>91</v>
      </c>
      <c r="G38">
        <v>178</v>
      </c>
      <c r="H38">
        <v>190</v>
      </c>
      <c r="I38">
        <f t="shared" si="0"/>
        <v>176</v>
      </c>
      <c r="J38">
        <f t="shared" si="1"/>
        <v>240</v>
      </c>
      <c r="K38">
        <f t="shared" si="2"/>
        <v>227</v>
      </c>
      <c r="L38">
        <f t="shared" si="3"/>
        <v>643</v>
      </c>
    </row>
    <row r="39" spans="1:12" ht="14.25">
      <c r="A39">
        <v>2001</v>
      </c>
      <c r="B39" t="s">
        <v>6</v>
      </c>
      <c r="C39">
        <v>60</v>
      </c>
      <c r="D39">
        <v>21</v>
      </c>
      <c r="E39">
        <v>80</v>
      </c>
      <c r="F39">
        <v>221</v>
      </c>
      <c r="G39">
        <v>115</v>
      </c>
      <c r="H39">
        <v>209</v>
      </c>
      <c r="I39">
        <f t="shared" si="0"/>
        <v>281</v>
      </c>
      <c r="J39">
        <f t="shared" si="1"/>
        <v>136</v>
      </c>
      <c r="K39">
        <f t="shared" si="2"/>
        <v>289</v>
      </c>
      <c r="L39">
        <f t="shared" si="3"/>
        <v>706</v>
      </c>
    </row>
    <row r="40" spans="1:12" ht="14.25">
      <c r="A40">
        <v>2001</v>
      </c>
      <c r="B40" t="s">
        <v>7</v>
      </c>
      <c r="C40">
        <v>68</v>
      </c>
      <c r="D40">
        <v>6</v>
      </c>
      <c r="E40">
        <v>77</v>
      </c>
      <c r="F40">
        <v>136</v>
      </c>
      <c r="G40">
        <v>63</v>
      </c>
      <c r="H40">
        <v>145</v>
      </c>
      <c r="I40">
        <f t="shared" si="0"/>
        <v>204</v>
      </c>
      <c r="J40">
        <f t="shared" si="1"/>
        <v>69</v>
      </c>
      <c r="K40">
        <f t="shared" si="2"/>
        <v>222</v>
      </c>
      <c r="L40">
        <f t="shared" si="3"/>
        <v>495</v>
      </c>
    </row>
    <row r="41" spans="1:12" ht="14.25">
      <c r="A41">
        <v>2001</v>
      </c>
      <c r="B41" t="s">
        <v>8</v>
      </c>
      <c r="C41">
        <v>30</v>
      </c>
      <c r="D41">
        <v>41</v>
      </c>
      <c r="E41">
        <v>45</v>
      </c>
      <c r="F41">
        <v>76</v>
      </c>
      <c r="G41">
        <v>23</v>
      </c>
      <c r="H41">
        <v>108</v>
      </c>
      <c r="I41">
        <f t="shared" si="0"/>
        <v>106</v>
      </c>
      <c r="J41">
        <f t="shared" si="1"/>
        <v>64</v>
      </c>
      <c r="K41">
        <f t="shared" si="2"/>
        <v>153</v>
      </c>
      <c r="L41">
        <f t="shared" si="3"/>
        <v>323</v>
      </c>
    </row>
    <row r="42" spans="1:12" ht="14.25">
      <c r="A42">
        <v>2001</v>
      </c>
      <c r="B42" t="s">
        <v>9</v>
      </c>
      <c r="C42">
        <v>51</v>
      </c>
      <c r="D42">
        <v>2</v>
      </c>
      <c r="E42">
        <v>55</v>
      </c>
      <c r="F42">
        <v>73</v>
      </c>
      <c r="G42">
        <v>15</v>
      </c>
      <c r="H42">
        <v>78</v>
      </c>
      <c r="I42">
        <f t="shared" si="0"/>
        <v>124</v>
      </c>
      <c r="J42">
        <f t="shared" si="1"/>
        <v>17</v>
      </c>
      <c r="K42">
        <f t="shared" si="2"/>
        <v>133</v>
      </c>
      <c r="L42">
        <f t="shared" si="3"/>
        <v>274</v>
      </c>
    </row>
    <row r="43" spans="1:12" ht="14.25">
      <c r="A43">
        <v>2001</v>
      </c>
      <c r="B43" t="s">
        <v>10</v>
      </c>
      <c r="C43">
        <v>68</v>
      </c>
      <c r="D43">
        <v>35</v>
      </c>
      <c r="E43">
        <v>56</v>
      </c>
      <c r="F43">
        <v>112</v>
      </c>
      <c r="G43">
        <v>125</v>
      </c>
      <c r="H43">
        <v>82</v>
      </c>
      <c r="I43">
        <f t="shared" si="0"/>
        <v>180</v>
      </c>
      <c r="J43">
        <f t="shared" si="1"/>
        <v>160</v>
      </c>
      <c r="K43">
        <f t="shared" si="2"/>
        <v>138</v>
      </c>
      <c r="L43">
        <f t="shared" si="3"/>
        <v>478</v>
      </c>
    </row>
    <row r="44" spans="1:12" ht="14.25">
      <c r="A44">
        <v>2002</v>
      </c>
      <c r="B44" t="s">
        <v>11</v>
      </c>
      <c r="C44">
        <v>63</v>
      </c>
      <c r="D44">
        <v>25</v>
      </c>
      <c r="E44">
        <v>76</v>
      </c>
      <c r="F44">
        <v>84</v>
      </c>
      <c r="G44">
        <v>75</v>
      </c>
      <c r="H44">
        <v>91</v>
      </c>
      <c r="I44">
        <f t="shared" si="0"/>
        <v>147</v>
      </c>
      <c r="J44">
        <f t="shared" si="1"/>
        <v>100</v>
      </c>
      <c r="K44">
        <f t="shared" si="2"/>
        <v>167</v>
      </c>
      <c r="L44">
        <f t="shared" si="3"/>
        <v>414</v>
      </c>
    </row>
    <row r="45" spans="1:12" ht="14.25">
      <c r="A45">
        <v>2002</v>
      </c>
      <c r="B45" t="s">
        <v>12</v>
      </c>
      <c r="C45">
        <v>34</v>
      </c>
      <c r="D45">
        <v>2</v>
      </c>
      <c r="E45">
        <v>58</v>
      </c>
      <c r="F45">
        <v>37</v>
      </c>
      <c r="G45">
        <v>35</v>
      </c>
      <c r="H45">
        <v>48</v>
      </c>
      <c r="I45">
        <f t="shared" si="0"/>
        <v>71</v>
      </c>
      <c r="J45">
        <f t="shared" si="1"/>
        <v>37</v>
      </c>
      <c r="K45">
        <f t="shared" si="2"/>
        <v>106</v>
      </c>
      <c r="L45">
        <f t="shared" si="3"/>
        <v>214</v>
      </c>
    </row>
    <row r="46" spans="1:12" ht="14.25">
      <c r="A46">
        <v>2002</v>
      </c>
      <c r="B46" t="s">
        <v>13</v>
      </c>
      <c r="C46">
        <v>72</v>
      </c>
      <c r="D46">
        <v>9</v>
      </c>
      <c r="E46">
        <v>66</v>
      </c>
      <c r="F46">
        <v>130</v>
      </c>
      <c r="G46">
        <v>86</v>
      </c>
      <c r="H46">
        <v>84</v>
      </c>
      <c r="I46">
        <f t="shared" si="0"/>
        <v>202</v>
      </c>
      <c r="J46">
        <f t="shared" si="1"/>
        <v>95</v>
      </c>
      <c r="K46">
        <f t="shared" si="2"/>
        <v>150</v>
      </c>
      <c r="L46">
        <f t="shared" si="3"/>
        <v>447</v>
      </c>
    </row>
    <row r="47" spans="1:12" ht="14.25">
      <c r="A47">
        <v>2002</v>
      </c>
      <c r="B47" t="s">
        <v>14</v>
      </c>
      <c r="C47">
        <v>51</v>
      </c>
      <c r="D47">
        <v>34</v>
      </c>
      <c r="E47">
        <v>63</v>
      </c>
      <c r="F47">
        <v>94</v>
      </c>
      <c r="G47">
        <v>139</v>
      </c>
      <c r="H47">
        <v>123</v>
      </c>
      <c r="I47">
        <f t="shared" si="0"/>
        <v>145</v>
      </c>
      <c r="J47">
        <f t="shared" si="1"/>
        <v>173</v>
      </c>
      <c r="K47">
        <f t="shared" si="2"/>
        <v>186</v>
      </c>
      <c r="L47">
        <f t="shared" si="3"/>
        <v>504</v>
      </c>
    </row>
    <row r="48" spans="1:12" ht="14.25">
      <c r="A48">
        <v>2002</v>
      </c>
      <c r="B48" t="s">
        <v>15</v>
      </c>
      <c r="C48">
        <v>83</v>
      </c>
      <c r="D48">
        <v>65</v>
      </c>
      <c r="E48">
        <v>45</v>
      </c>
      <c r="F48">
        <v>263</v>
      </c>
      <c r="G48">
        <v>138</v>
      </c>
      <c r="H48">
        <v>74</v>
      </c>
      <c r="I48">
        <f t="shared" si="0"/>
        <v>346</v>
      </c>
      <c r="J48">
        <f t="shared" si="1"/>
        <v>203</v>
      </c>
      <c r="K48">
        <f t="shared" si="2"/>
        <v>119</v>
      </c>
      <c r="L48">
        <f t="shared" si="3"/>
        <v>668</v>
      </c>
    </row>
    <row r="49" spans="1:12" ht="14.25">
      <c r="A49">
        <v>2002</v>
      </c>
      <c r="B49" t="s">
        <v>16</v>
      </c>
      <c r="C49">
        <v>105</v>
      </c>
      <c r="D49">
        <v>41</v>
      </c>
      <c r="E49">
        <v>51</v>
      </c>
      <c r="F49">
        <v>117</v>
      </c>
      <c r="G49">
        <v>185</v>
      </c>
      <c r="H49">
        <v>127</v>
      </c>
      <c r="I49">
        <f t="shared" si="0"/>
        <v>222</v>
      </c>
      <c r="J49">
        <f t="shared" si="1"/>
        <v>226</v>
      </c>
      <c r="K49">
        <f t="shared" si="2"/>
        <v>178</v>
      </c>
      <c r="L49">
        <f t="shared" si="3"/>
        <v>626</v>
      </c>
    </row>
    <row r="50" spans="1:12" ht="14.25">
      <c r="A50">
        <v>2002</v>
      </c>
      <c r="B50" t="s">
        <v>5</v>
      </c>
      <c r="C50">
        <v>97</v>
      </c>
      <c r="D50">
        <v>132</v>
      </c>
      <c r="E50">
        <v>253</v>
      </c>
      <c r="F50">
        <v>179</v>
      </c>
      <c r="G50">
        <v>356</v>
      </c>
      <c r="H50">
        <v>196</v>
      </c>
      <c r="I50">
        <f t="shared" si="0"/>
        <v>276</v>
      </c>
      <c r="J50">
        <f t="shared" si="1"/>
        <v>488</v>
      </c>
      <c r="K50">
        <f t="shared" si="2"/>
        <v>449</v>
      </c>
      <c r="L50">
        <f t="shared" si="3"/>
        <v>1213</v>
      </c>
    </row>
    <row r="51" spans="1:12" ht="14.25">
      <c r="A51">
        <v>2002</v>
      </c>
      <c r="B51" t="s">
        <v>6</v>
      </c>
      <c r="C51">
        <v>77</v>
      </c>
      <c r="D51">
        <v>74</v>
      </c>
      <c r="E51">
        <v>357</v>
      </c>
      <c r="F51">
        <v>235</v>
      </c>
      <c r="G51">
        <v>159</v>
      </c>
      <c r="H51">
        <v>418</v>
      </c>
      <c r="I51">
        <f t="shared" si="0"/>
        <v>312</v>
      </c>
      <c r="J51">
        <f t="shared" si="1"/>
        <v>233</v>
      </c>
      <c r="K51">
        <f t="shared" si="2"/>
        <v>775</v>
      </c>
      <c r="L51">
        <f t="shared" si="3"/>
        <v>1320</v>
      </c>
    </row>
    <row r="52" spans="1:12" ht="14.25">
      <c r="A52">
        <v>2002</v>
      </c>
      <c r="B52" t="s">
        <v>7</v>
      </c>
      <c r="C52">
        <v>46</v>
      </c>
      <c r="D52">
        <v>7</v>
      </c>
      <c r="E52">
        <v>252</v>
      </c>
      <c r="F52">
        <v>102</v>
      </c>
      <c r="G52">
        <v>77</v>
      </c>
      <c r="H52">
        <v>274</v>
      </c>
      <c r="I52">
        <f t="shared" si="0"/>
        <v>148</v>
      </c>
      <c r="J52">
        <f t="shared" si="1"/>
        <v>84</v>
      </c>
      <c r="K52">
        <f t="shared" si="2"/>
        <v>526</v>
      </c>
      <c r="L52">
        <f t="shared" si="3"/>
        <v>758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B9" sqref="B9"/>
    </sheetView>
  </sheetViews>
  <sheetFormatPr defaultColWidth="9.00390625" defaultRowHeight="14.25"/>
  <cols>
    <col min="1" max="1" width="9.375" style="0" customWidth="1"/>
    <col min="2" max="2" width="12.125" style="0" customWidth="1"/>
    <col min="4" max="4" width="11.50390625" style="0" customWidth="1"/>
    <col min="5" max="13" width="12.125" style="0" customWidth="1"/>
    <col min="14" max="37" width="12.125" style="0" bestFit="1" customWidth="1"/>
    <col min="38" max="38" width="16.00390625" style="0" bestFit="1" customWidth="1"/>
    <col min="39" max="39" width="12.625" style="0" bestFit="1" customWidth="1"/>
    <col min="40" max="40" width="15.375" style="0" bestFit="1" customWidth="1"/>
  </cols>
  <sheetData>
    <row r="3" spans="1:4" ht="14.25">
      <c r="A3" s="2"/>
      <c r="B3" s="6" t="s">
        <v>25</v>
      </c>
      <c r="C3" s="7"/>
      <c r="D3" s="8"/>
    </row>
    <row r="4" spans="1:4" ht="14.25">
      <c r="A4" s="6" t="s">
        <v>4</v>
      </c>
      <c r="B4" s="2" t="s">
        <v>26</v>
      </c>
      <c r="C4" s="3" t="s">
        <v>27</v>
      </c>
      <c r="D4" s="4" t="s">
        <v>28</v>
      </c>
    </row>
    <row r="5" spans="1:4" ht="14.25">
      <c r="A5" s="2">
        <v>1998</v>
      </c>
      <c r="B5" s="12">
        <v>1293</v>
      </c>
      <c r="C5" s="13">
        <v>1540</v>
      </c>
      <c r="D5" s="16">
        <v>5987</v>
      </c>
    </row>
    <row r="6" spans="1:4" ht="14.25">
      <c r="A6" s="5">
        <v>1999</v>
      </c>
      <c r="B6" s="14">
        <v>2498</v>
      </c>
      <c r="C6" s="15">
        <v>3526</v>
      </c>
      <c r="D6" s="17">
        <v>8044</v>
      </c>
    </row>
    <row r="7" spans="1:4" ht="14.25">
      <c r="A7" s="5">
        <v>2000</v>
      </c>
      <c r="B7" s="14">
        <v>492</v>
      </c>
      <c r="C7" s="15">
        <v>687</v>
      </c>
      <c r="D7" s="17">
        <v>1067</v>
      </c>
    </row>
    <row r="8" spans="1:4" ht="14.25">
      <c r="A8" s="5">
        <v>2001</v>
      </c>
      <c r="B8" s="14">
        <v>1723</v>
      </c>
      <c r="C8" s="15">
        <v>1129</v>
      </c>
      <c r="D8" s="17">
        <v>1619</v>
      </c>
    </row>
    <row r="9" spans="1:4" ht="14.25">
      <c r="A9" s="5">
        <v>2002</v>
      </c>
      <c r="B9" s="14">
        <v>1869</v>
      </c>
      <c r="C9" s="15">
        <v>1639</v>
      </c>
      <c r="D9" s="17">
        <v>2656</v>
      </c>
    </row>
    <row r="10" spans="1:4" ht="14.25">
      <c r="A10" s="9" t="s">
        <v>24</v>
      </c>
      <c r="B10" s="10">
        <v>7875</v>
      </c>
      <c r="C10" s="11">
        <v>8521</v>
      </c>
      <c r="D10" s="18">
        <v>19373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F21" sqref="F21:I25"/>
    </sheetView>
  </sheetViews>
  <sheetFormatPr defaultColWidth="9.00390625" defaultRowHeight="14.25"/>
  <sheetData>
    <row r="1" ht="14.25">
      <c r="B1" t="s">
        <v>25</v>
      </c>
    </row>
    <row r="2" spans="1:4" ht="14.25">
      <c r="A2" t="s">
        <v>0</v>
      </c>
      <c r="B2" t="s">
        <v>26</v>
      </c>
      <c r="C2" t="s">
        <v>27</v>
      </c>
      <c r="D2" t="s">
        <v>28</v>
      </c>
    </row>
    <row r="3" spans="1:4" ht="14.25">
      <c r="A3" t="s">
        <v>11</v>
      </c>
      <c r="B3">
        <v>541</v>
      </c>
      <c r="C3">
        <v>402</v>
      </c>
      <c r="D3">
        <v>1048</v>
      </c>
    </row>
    <row r="4" spans="1:4" ht="14.25">
      <c r="A4" t="s">
        <v>12</v>
      </c>
      <c r="B4">
        <v>267</v>
      </c>
      <c r="C4">
        <v>86</v>
      </c>
      <c r="D4">
        <v>555</v>
      </c>
    </row>
    <row r="5" spans="1:4" ht="14.25">
      <c r="A5" t="s">
        <v>13</v>
      </c>
      <c r="B5">
        <v>366</v>
      </c>
      <c r="C5">
        <v>219</v>
      </c>
      <c r="D5">
        <v>587</v>
      </c>
    </row>
    <row r="6" spans="1:4" ht="14.25">
      <c r="A6" t="s">
        <v>14</v>
      </c>
      <c r="B6">
        <v>570</v>
      </c>
      <c r="C6">
        <v>638</v>
      </c>
      <c r="D6">
        <v>936</v>
      </c>
    </row>
    <row r="7" spans="1:4" ht="14.25">
      <c r="A7" t="s">
        <v>15</v>
      </c>
      <c r="B7">
        <v>1043</v>
      </c>
      <c r="C7">
        <v>594</v>
      </c>
      <c r="D7">
        <v>832</v>
      </c>
    </row>
    <row r="8" spans="1:4" ht="14.25">
      <c r="A8" t="s">
        <v>16</v>
      </c>
      <c r="B8">
        <v>536</v>
      </c>
      <c r="C8">
        <v>687</v>
      </c>
      <c r="D8">
        <v>686</v>
      </c>
    </row>
    <row r="9" spans="1:4" ht="14.25">
      <c r="A9" t="s">
        <v>5</v>
      </c>
      <c r="B9">
        <v>1015</v>
      </c>
      <c r="C9">
        <v>2806</v>
      </c>
      <c r="D9">
        <v>2420</v>
      </c>
    </row>
    <row r="10" spans="1:4" ht="14.25">
      <c r="A10" t="s">
        <v>6</v>
      </c>
      <c r="B10">
        <v>1236</v>
      </c>
      <c r="C10">
        <v>1177</v>
      </c>
      <c r="D10">
        <v>4033</v>
      </c>
    </row>
    <row r="11" spans="1:4" ht="14.25">
      <c r="A11" t="s">
        <v>7</v>
      </c>
      <c r="B11">
        <v>897</v>
      </c>
      <c r="C11">
        <v>738</v>
      </c>
      <c r="D11">
        <v>3035</v>
      </c>
    </row>
    <row r="12" spans="1:4" ht="14.25">
      <c r="A12" t="s">
        <v>8</v>
      </c>
      <c r="B12">
        <v>377</v>
      </c>
      <c r="C12">
        <v>315</v>
      </c>
      <c r="D12">
        <v>2188</v>
      </c>
    </row>
    <row r="13" spans="1:4" ht="14.25">
      <c r="A13" t="s">
        <v>9</v>
      </c>
      <c r="B13">
        <v>421</v>
      </c>
      <c r="C13">
        <v>204</v>
      </c>
      <c r="D13">
        <v>1756</v>
      </c>
    </row>
    <row r="14" spans="1:4" ht="14.25">
      <c r="A14" t="s">
        <v>10</v>
      </c>
      <c r="B14">
        <v>606</v>
      </c>
      <c r="C14">
        <v>655</v>
      </c>
      <c r="D14">
        <v>1297</v>
      </c>
    </row>
    <row r="15" spans="1:4" ht="14.25">
      <c r="A15" t="s">
        <v>24</v>
      </c>
      <c r="B15">
        <v>7875</v>
      </c>
      <c r="C15">
        <v>8521</v>
      </c>
      <c r="D15">
        <v>19373</v>
      </c>
    </row>
    <row r="19" ht="14.25">
      <c r="B19" t="s">
        <v>25</v>
      </c>
    </row>
    <row r="20" spans="1:9" ht="14.25">
      <c r="A20" t="s">
        <v>4</v>
      </c>
      <c r="B20" t="s">
        <v>26</v>
      </c>
      <c r="C20" t="s">
        <v>27</v>
      </c>
      <c r="D20" t="s">
        <v>28</v>
      </c>
      <c r="F20" t="s">
        <v>4</v>
      </c>
      <c r="G20" t="s">
        <v>26</v>
      </c>
      <c r="H20" t="s">
        <v>27</v>
      </c>
      <c r="I20" t="s">
        <v>28</v>
      </c>
    </row>
    <row r="21" spans="1:9" ht="14.25">
      <c r="A21">
        <v>1998</v>
      </c>
      <c r="B21">
        <v>1293</v>
      </c>
      <c r="C21">
        <v>1540</v>
      </c>
      <c r="D21">
        <v>5987</v>
      </c>
      <c r="F21" s="22" t="s">
        <v>29</v>
      </c>
      <c r="G21">
        <f aca="true" t="shared" si="0" ref="G21:I24">B21/12</f>
        <v>107.75</v>
      </c>
      <c r="H21">
        <f t="shared" si="0"/>
        <v>128.33333333333334</v>
      </c>
      <c r="I21">
        <f t="shared" si="0"/>
        <v>498.9166666666667</v>
      </c>
    </row>
    <row r="22" spans="1:9" ht="14.25">
      <c r="A22">
        <v>1999</v>
      </c>
      <c r="B22">
        <v>2498</v>
      </c>
      <c r="C22">
        <v>3526</v>
      </c>
      <c r="D22">
        <v>8044</v>
      </c>
      <c r="F22" s="22" t="s">
        <v>30</v>
      </c>
      <c r="G22">
        <f t="shared" si="0"/>
        <v>208.16666666666666</v>
      </c>
      <c r="H22">
        <f t="shared" si="0"/>
        <v>293.8333333333333</v>
      </c>
      <c r="I22">
        <f t="shared" si="0"/>
        <v>670.3333333333334</v>
      </c>
    </row>
    <row r="23" spans="1:9" ht="14.25">
      <c r="A23">
        <v>2000</v>
      </c>
      <c r="B23">
        <v>492</v>
      </c>
      <c r="C23">
        <v>687</v>
      </c>
      <c r="D23">
        <v>1067</v>
      </c>
      <c r="F23" s="22" t="s">
        <v>31</v>
      </c>
      <c r="G23">
        <f t="shared" si="0"/>
        <v>41</v>
      </c>
      <c r="H23">
        <f t="shared" si="0"/>
        <v>57.25</v>
      </c>
      <c r="I23">
        <f t="shared" si="0"/>
        <v>88.91666666666667</v>
      </c>
    </row>
    <row r="24" spans="1:9" ht="14.25">
      <c r="A24">
        <v>2001</v>
      </c>
      <c r="B24">
        <v>1723</v>
      </c>
      <c r="C24">
        <v>1129</v>
      </c>
      <c r="D24">
        <v>1619</v>
      </c>
      <c r="F24" s="22" t="s">
        <v>32</v>
      </c>
      <c r="G24">
        <f t="shared" si="0"/>
        <v>143.58333333333334</v>
      </c>
      <c r="H24">
        <f t="shared" si="0"/>
        <v>94.08333333333333</v>
      </c>
      <c r="I24">
        <f t="shared" si="0"/>
        <v>134.91666666666666</v>
      </c>
    </row>
    <row r="25" spans="1:9" ht="14.25">
      <c r="A25">
        <v>2002</v>
      </c>
      <c r="B25">
        <v>1869</v>
      </c>
      <c r="C25">
        <v>1639</v>
      </c>
      <c r="D25">
        <v>2656</v>
      </c>
      <c r="F25" s="22" t="s">
        <v>33</v>
      </c>
      <c r="G25">
        <f>B25/9</f>
        <v>207.66666666666666</v>
      </c>
      <c r="H25">
        <f>C25/9</f>
        <v>182.11111111111111</v>
      </c>
      <c r="I25">
        <f>D25/9</f>
        <v>295.1111111111111</v>
      </c>
    </row>
  </sheetData>
  <printOptions horizontalCentered="1"/>
  <pageMargins left="0.75" right="0.75" top="1" bottom="1" header="0.5" footer="0.5"/>
  <pageSetup orientation="portrait" r:id="rId2"/>
  <headerFooter alignWithMargins="0">
    <oddHeader>&amp;L/toursim/&amp;F.xls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B4" sqref="B4"/>
    </sheetView>
  </sheetViews>
  <sheetFormatPr defaultColWidth="9.00390625" defaultRowHeight="14.25"/>
  <cols>
    <col min="1" max="1" width="5.00390625" style="0" bestFit="1" customWidth="1"/>
    <col min="2" max="2" width="9.875" style="0" bestFit="1" customWidth="1"/>
    <col min="3" max="3" width="11.625" style="0" bestFit="1" customWidth="1"/>
    <col min="4" max="4" width="8.375" style="0" bestFit="1" customWidth="1"/>
    <col min="5" max="5" width="11.50390625" style="0" bestFit="1" customWidth="1"/>
    <col min="6" max="6" width="11.625" style="0" bestFit="1" customWidth="1"/>
    <col min="7" max="7" width="8.375" style="0" bestFit="1" customWidth="1"/>
    <col min="8" max="8" width="11.50390625" style="0" bestFit="1" customWidth="1"/>
    <col min="9" max="9" width="7.875" style="0" bestFit="1" customWidth="1"/>
    <col min="10" max="10" width="4.625" style="0" bestFit="1" customWidth="1"/>
    <col min="11" max="11" width="7.75390625" style="0" bestFit="1" customWidth="1"/>
    <col min="12" max="12" width="12.50390625" style="0" bestFit="1" customWidth="1"/>
  </cols>
  <sheetData>
    <row r="1" spans="1:12" ht="15.75" thickBot="1">
      <c r="A1" s="21" t="s">
        <v>4</v>
      </c>
      <c r="B1" s="21" t="s">
        <v>0</v>
      </c>
      <c r="C1" s="21" t="s">
        <v>17</v>
      </c>
      <c r="D1" s="21" t="s">
        <v>18</v>
      </c>
      <c r="E1" s="21" t="s">
        <v>19</v>
      </c>
      <c r="F1" s="21" t="s">
        <v>20</v>
      </c>
      <c r="G1" s="21" t="s">
        <v>21</v>
      </c>
      <c r="H1" s="21" t="s">
        <v>22</v>
      </c>
      <c r="I1" s="21" t="s">
        <v>1</v>
      </c>
      <c r="J1" s="21" t="s">
        <v>2</v>
      </c>
      <c r="K1" s="21" t="s">
        <v>3</v>
      </c>
      <c r="L1" s="21" t="s">
        <v>23</v>
      </c>
    </row>
    <row r="2" spans="1:12" ht="14.25">
      <c r="A2" s="19">
        <v>2002</v>
      </c>
      <c r="B2" s="19" t="s">
        <v>7</v>
      </c>
      <c r="C2" s="19">
        <v>46</v>
      </c>
      <c r="D2" s="19">
        <v>7</v>
      </c>
      <c r="E2" s="19">
        <v>252</v>
      </c>
      <c r="F2" s="19">
        <v>102</v>
      </c>
      <c r="G2" s="19">
        <v>77</v>
      </c>
      <c r="H2" s="19">
        <v>274</v>
      </c>
      <c r="I2" s="19">
        <v>148</v>
      </c>
      <c r="J2" s="19">
        <v>84</v>
      </c>
      <c r="K2" s="19">
        <v>526</v>
      </c>
      <c r="L2" s="19">
        <v>758</v>
      </c>
    </row>
    <row r="3" spans="1:12" ht="14.25">
      <c r="A3" s="19">
        <v>2002</v>
      </c>
      <c r="B3" s="19" t="s">
        <v>6</v>
      </c>
      <c r="C3" s="19">
        <v>77</v>
      </c>
      <c r="D3" s="19">
        <v>74</v>
      </c>
      <c r="E3" s="19">
        <v>357</v>
      </c>
      <c r="F3" s="19">
        <v>235</v>
      </c>
      <c r="G3" s="19">
        <v>159</v>
      </c>
      <c r="H3" s="19">
        <v>418</v>
      </c>
      <c r="I3" s="19">
        <v>312</v>
      </c>
      <c r="J3" s="19">
        <v>233</v>
      </c>
      <c r="K3" s="19">
        <v>775</v>
      </c>
      <c r="L3" s="19">
        <v>1320</v>
      </c>
    </row>
    <row r="4" spans="1:12" ht="14.25">
      <c r="A4" s="19">
        <v>2002</v>
      </c>
      <c r="B4" s="19" t="s">
        <v>5</v>
      </c>
      <c r="C4" s="19">
        <v>97</v>
      </c>
      <c r="D4" s="19">
        <v>132</v>
      </c>
      <c r="E4" s="19">
        <v>253</v>
      </c>
      <c r="F4" s="19">
        <v>179</v>
      </c>
      <c r="G4" s="19">
        <v>356</v>
      </c>
      <c r="H4" s="19">
        <v>196</v>
      </c>
      <c r="I4" s="19">
        <v>276</v>
      </c>
      <c r="J4" s="19">
        <v>488</v>
      </c>
      <c r="K4" s="19">
        <v>449</v>
      </c>
      <c r="L4" s="19">
        <v>1213</v>
      </c>
    </row>
    <row r="5" spans="1:12" ht="14.25">
      <c r="A5" s="19">
        <v>2002</v>
      </c>
      <c r="B5" s="19" t="s">
        <v>16</v>
      </c>
      <c r="C5" s="19">
        <v>105</v>
      </c>
      <c r="D5" s="19">
        <v>41</v>
      </c>
      <c r="E5" s="19">
        <v>51</v>
      </c>
      <c r="F5" s="19">
        <v>117</v>
      </c>
      <c r="G5" s="19">
        <v>185</v>
      </c>
      <c r="H5" s="19">
        <v>127</v>
      </c>
      <c r="I5" s="19">
        <v>222</v>
      </c>
      <c r="J5" s="19">
        <v>226</v>
      </c>
      <c r="K5" s="19">
        <v>178</v>
      </c>
      <c r="L5" s="19">
        <v>626</v>
      </c>
    </row>
    <row r="6" spans="1:12" ht="14.25">
      <c r="A6" s="19">
        <v>2002</v>
      </c>
      <c r="B6" s="19" t="s">
        <v>15</v>
      </c>
      <c r="C6" s="19">
        <v>83</v>
      </c>
      <c r="D6" s="19">
        <v>65</v>
      </c>
      <c r="E6" s="19">
        <v>45</v>
      </c>
      <c r="F6" s="19">
        <v>263</v>
      </c>
      <c r="G6" s="19">
        <v>138</v>
      </c>
      <c r="H6" s="19">
        <v>74</v>
      </c>
      <c r="I6" s="19">
        <v>346</v>
      </c>
      <c r="J6" s="19">
        <v>203</v>
      </c>
      <c r="K6" s="19">
        <v>119</v>
      </c>
      <c r="L6" s="19">
        <v>668</v>
      </c>
    </row>
    <row r="7" spans="1:12" ht="14.25">
      <c r="A7" s="19">
        <v>2002</v>
      </c>
      <c r="B7" s="19" t="s">
        <v>14</v>
      </c>
      <c r="C7" s="19">
        <v>51</v>
      </c>
      <c r="D7" s="19">
        <v>34</v>
      </c>
      <c r="E7" s="19">
        <v>63</v>
      </c>
      <c r="F7" s="19">
        <v>94</v>
      </c>
      <c r="G7" s="19">
        <v>139</v>
      </c>
      <c r="H7" s="19">
        <v>123</v>
      </c>
      <c r="I7" s="19">
        <v>145</v>
      </c>
      <c r="J7" s="19">
        <v>173</v>
      </c>
      <c r="K7" s="19">
        <v>186</v>
      </c>
      <c r="L7" s="19">
        <v>504</v>
      </c>
    </row>
    <row r="8" spans="1:12" ht="14.25">
      <c r="A8" s="19">
        <v>2002</v>
      </c>
      <c r="B8" s="19" t="s">
        <v>13</v>
      </c>
      <c r="C8" s="19">
        <v>72</v>
      </c>
      <c r="D8" s="19">
        <v>9</v>
      </c>
      <c r="E8" s="19">
        <v>66</v>
      </c>
      <c r="F8" s="19">
        <v>130</v>
      </c>
      <c r="G8" s="19">
        <v>86</v>
      </c>
      <c r="H8" s="19">
        <v>84</v>
      </c>
      <c r="I8" s="19">
        <v>202</v>
      </c>
      <c r="J8" s="19">
        <v>95</v>
      </c>
      <c r="K8" s="19">
        <v>150</v>
      </c>
      <c r="L8" s="19">
        <v>447</v>
      </c>
    </row>
    <row r="9" spans="1:12" ht="14.25">
      <c r="A9" s="19">
        <v>2002</v>
      </c>
      <c r="B9" s="19" t="s">
        <v>12</v>
      </c>
      <c r="C9" s="19">
        <v>34</v>
      </c>
      <c r="D9" s="19">
        <v>2</v>
      </c>
      <c r="E9" s="19">
        <v>58</v>
      </c>
      <c r="F9" s="19">
        <v>37</v>
      </c>
      <c r="G9" s="19">
        <v>35</v>
      </c>
      <c r="H9" s="19">
        <v>48</v>
      </c>
      <c r="I9" s="19">
        <v>71</v>
      </c>
      <c r="J9" s="19">
        <v>37</v>
      </c>
      <c r="K9" s="19">
        <v>106</v>
      </c>
      <c r="L9" s="19">
        <v>214</v>
      </c>
    </row>
    <row r="10" spans="1:12" ht="15" thickBot="1">
      <c r="A10" s="20">
        <v>2002</v>
      </c>
      <c r="B10" s="20" t="s">
        <v>11</v>
      </c>
      <c r="C10" s="20">
        <v>63</v>
      </c>
      <c r="D10" s="20">
        <v>25</v>
      </c>
      <c r="E10" s="20">
        <v>76</v>
      </c>
      <c r="F10" s="20">
        <v>84</v>
      </c>
      <c r="G10" s="20">
        <v>75</v>
      </c>
      <c r="H10" s="20">
        <v>91</v>
      </c>
      <c r="I10" s="20">
        <v>147</v>
      </c>
      <c r="J10" s="20">
        <v>100</v>
      </c>
      <c r="K10" s="20">
        <v>167</v>
      </c>
      <c r="L10" s="20">
        <v>414</v>
      </c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Mendelsohn</dc:creator>
  <cp:keywords/>
  <dc:description/>
  <cp:lastModifiedBy>John Mendelsohn</cp:lastModifiedBy>
  <cp:lastPrinted>2003-01-06T10:43:53Z</cp:lastPrinted>
  <dcterms:created xsi:type="dcterms:W3CDTF">2002-10-07T14:59:52Z</dcterms:created>
  <dcterms:modified xsi:type="dcterms:W3CDTF">2003-11-29T07:23:26Z</dcterms:modified>
  <cp:category/>
  <cp:version/>
  <cp:contentType/>
  <cp:contentStatus/>
</cp:coreProperties>
</file>