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Age pyramids" sheetId="1" r:id="rId1"/>
    <sheet name="age" sheetId="2" r:id="rId2"/>
    <sheet name="Empl status" sheetId="3" r:id="rId3"/>
    <sheet name="income" sheetId="4" r:id="rId4"/>
    <sheet name="AI tables" sheetId="5" r:id="rId5"/>
  </sheets>
  <definedNames/>
  <calcPr fullCalcOnLoad="1"/>
</workbook>
</file>

<file path=xl/sharedStrings.xml><?xml version="1.0" encoding="utf-8"?>
<sst xmlns="http://schemas.openxmlformats.org/spreadsheetml/2006/main" count="327" uniqueCount="60">
  <si>
    <t>Group Total</t>
  </si>
  <si>
    <t>Table Total</t>
  </si>
  <si>
    <t>Female</t>
  </si>
  <si>
    <t>Male</t>
  </si>
  <si>
    <t>Age Group</t>
  </si>
  <si>
    <t xml:space="preserve"> 5 - 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</si>
  <si>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</si>
  <si>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</si>
  <si>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</si>
  <si>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</si>
  <si>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</si>
  <si>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</si>
  <si>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</si>
  <si>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</si>
  <si>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</si>
  <si>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</si>
  <si>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</si>
  <si>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</si>
  <si>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</si>
  <si>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75 - 79</t>
  </si>
  <si>
    <t>80 - 84</t>
  </si>
  <si>
    <t>85 - 89</t>
  </si>
  <si>
    <t>90 - 94</t>
  </si>
  <si>
    <t>95 +</t>
  </si>
  <si>
    <t>Not stated</t>
  </si>
  <si>
    <t>Total</t>
  </si>
  <si>
    <t>Subsistence/ communal farmer (with paid employees)</t>
  </si>
  <si>
    <t>subsistence/communal farmer (without paid employees)</t>
  </si>
  <si>
    <t>Other employer (with paid employees)</t>
  </si>
  <si>
    <t>Other own account worker (without paid employees)</t>
  </si>
  <si>
    <t>Employee (Government/parastatal)</t>
  </si>
  <si>
    <t>Employee (private)</t>
  </si>
  <si>
    <t>Unpaid family worker (subsistence/communal farmer)</t>
  </si>
  <si>
    <t>Other unpaid family worker</t>
  </si>
  <si>
    <t>Farming</t>
  </si>
  <si>
    <t>Business activities - non farming</t>
  </si>
  <si>
    <t>Wages and salaries</t>
  </si>
  <si>
    <t>Pension</t>
  </si>
  <si>
    <t>Cash remittance</t>
  </si>
  <si>
    <t>Other</t>
  </si>
  <si>
    <t>Source of Income</t>
  </si>
  <si>
    <t>Households</t>
  </si>
  <si>
    <t>Urban Households by main source of income, Kavango region</t>
  </si>
  <si>
    <t>Rural Households by main source of income, Kavango region</t>
  </si>
  <si>
    <t>Rural population by age group and sex, Kavango region</t>
  </si>
  <si>
    <t>Total population by age group and sex, Kavango region</t>
  </si>
  <si>
    <t>Urban population by age group and sex, Kavango region</t>
  </si>
  <si>
    <t xml:space="preserve"> 0 - 4</t>
  </si>
  <si>
    <t>Status in Employment</t>
  </si>
  <si>
    <t>Total Population 15 years and above by status in employment and sex, Kavango region</t>
  </si>
  <si>
    <t>Total Households by main source of income, Kavango region</t>
  </si>
  <si>
    <t>75+</t>
  </si>
  <si>
    <t>Females</t>
  </si>
  <si>
    <t>Status in employment</t>
  </si>
  <si>
    <t>Population</t>
  </si>
  <si>
    <t>URBAN</t>
  </si>
  <si>
    <t>Rural areas</t>
  </si>
  <si>
    <t>65+</t>
  </si>
  <si>
    <t>All Kavango</t>
  </si>
  <si>
    <t>Urban Kavango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</si>
</sst>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&quot;\ #,##0;&quot;R&quot;\ \-#,##0"/>
    <numFmt numFmtId="173" formatCode="&quot;R&quot;\ #,##0;[Red]&quot;R&quot;\ \-#,##0"/>
    <numFmt numFmtId="174" formatCode="&quot;R&quot;\ #,##0.00;&quot;R&quot;\ \-#,##0.00"/>
    <numFmt numFmtId="175" formatCode="&quot;R&quot;\ #,##0.00;[Red]&quot;R&quot;\ \-#,##0.00"/>
    <numFmt numFmtId="176" formatCode="_ &quot;R&quot;\ * #,##0_ ;_ &quot;R&quot;\ * \-#,##0_ ;_ &quot;R&quot;\ * &quot;-&quot;_ ;_ @_ "/>
    <numFmt numFmtId="177" formatCode="_ * #,##0_ ;_ * \-#,##0_ ;_ * &quot;-&quot;_ ;_ @_ "/>
    <numFmt numFmtId="178" formatCode="_ &quot;R&quot;\ * #,##0.00_ ;_ &quot;R&quot;\ * \-#,##0.00_ ;_ &quot;R&quot;\ * &quot;-&quot;??_ ;_ @_ "/>
    <numFmt numFmtId="179" formatCode="_ * #,##0.00_ ;_ * \-#,##0.00_ ;_ * &quot;-&quot;??_ ;_ @_ "/>
    <numFmt numFmtId="180" formatCode="0.0000"/>
    <numFmt numFmtId="181" formatCode="0.000"/>
    <numFmt numFmtId="182" formatCode="0.0"/>
  </numFmts>
  <fonts count="3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2" xfId="0" applyFill="1" applyBorder="1" applyAlignment="1">
      <alignment/>
    </xf>
    <xf numFmtId="0" fontId="1" fillId="0" borderId="2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1" fillId="2" borderId="2" xfId="0" applyFont="1" applyFill="1" applyBorder="1" applyAlignment="1">
      <alignment horizontal="center"/>
    </xf>
    <xf numFmtId="0" fontId="0" fillId="0" borderId="2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182" fontId="0" fillId="2" borderId="0" xfId="0" applyNumberFormat="1" applyFont="1" applyFill="1" applyAlignment="1">
      <alignment/>
    </xf>
    <xf numFmtId="0" fontId="0" fillId="3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9"/>
  <sheetViews>
    <sheetView tabSelected="1" zoomScale="75" zoomScaleNormal="75" workbookViewId="0" topLeftCell="A1">
      <selection activeCell="A3" sqref="A3"/>
    </sheetView>
  </sheetViews>
  <sheetFormatPr defaultColWidth="9.140625" defaultRowHeight="12.75"/>
  <cols>
    <col min="8" max="8" width="4.8515625" style="0" customWidth="1"/>
    <col min="16" max="16" width="11.28125" style="0" customWidth="1"/>
  </cols>
  <sheetData>
    <row r="1" ht="12.75">
      <c r="A1" s="3" t="s">
        <v>45</v>
      </c>
    </row>
    <row r="3" spans="1:4" ht="12.75">
      <c r="A3" s="1" t="s">
        <v>4</v>
      </c>
      <c r="B3" s="2" t="s">
        <v>2</v>
      </c>
      <c r="C3" s="2" t="s">
        <v>3</v>
      </c>
      <c r="D3" s="1" t="s">
        <v>25</v>
      </c>
    </row>
    <row r="4" spans="1:4" ht="12.75">
      <c r="A4" t="s">
        <v>47</v>
      </c>
      <c r="B4">
        <v>15282</v>
      </c>
      <c r="C4">
        <v>15115</v>
      </c>
      <c r="D4">
        <v>30397</v>
      </c>
    </row>
    <row r="5" spans="1:4" ht="12.75">
      <c r="A5" t="s">
        <v>5</v>
      </c>
      <c r="B5">
        <v>15264</v>
      </c>
      <c r="C5">
        <v>14884</v>
      </c>
      <c r="D5">
        <v>30149</v>
      </c>
    </row>
    <row r="6" spans="1:4" ht="12.75">
      <c r="A6" t="s">
        <v>6</v>
      </c>
      <c r="B6">
        <v>14333</v>
      </c>
      <c r="C6">
        <v>14165</v>
      </c>
      <c r="D6">
        <v>28499</v>
      </c>
    </row>
    <row r="7" spans="1:4" ht="12.75">
      <c r="A7" t="s">
        <v>7</v>
      </c>
      <c r="B7">
        <v>13088</v>
      </c>
      <c r="C7">
        <v>12402</v>
      </c>
      <c r="D7">
        <v>25491</v>
      </c>
    </row>
    <row r="8" spans="1:4" ht="12.75">
      <c r="A8" t="s">
        <v>8</v>
      </c>
      <c r="B8">
        <v>9805</v>
      </c>
      <c r="C8">
        <v>8391</v>
      </c>
      <c r="D8">
        <v>18196</v>
      </c>
    </row>
    <row r="9" spans="1:4" ht="12.75">
      <c r="A9" t="s">
        <v>9</v>
      </c>
      <c r="B9">
        <v>7440</v>
      </c>
      <c r="C9">
        <v>6420</v>
      </c>
      <c r="D9">
        <v>13860</v>
      </c>
    </row>
    <row r="10" spans="1:4" ht="12.75">
      <c r="A10" t="s">
        <v>10</v>
      </c>
      <c r="B10">
        <v>5561</v>
      </c>
      <c r="C10">
        <v>4726</v>
      </c>
      <c r="D10">
        <v>10288</v>
      </c>
    </row>
    <row r="11" spans="1:4" ht="12.75">
      <c r="A11" t="s">
        <v>11</v>
      </c>
      <c r="B11">
        <v>4774</v>
      </c>
      <c r="C11">
        <v>3861</v>
      </c>
      <c r="D11">
        <v>8635</v>
      </c>
    </row>
    <row r="12" spans="1:4" ht="12.75">
      <c r="A12" t="s">
        <v>12</v>
      </c>
      <c r="B12">
        <v>4137</v>
      </c>
      <c r="C12">
        <v>3058</v>
      </c>
      <c r="D12">
        <v>7195</v>
      </c>
    </row>
    <row r="13" spans="1:4" ht="12.75">
      <c r="A13" t="s">
        <v>13</v>
      </c>
      <c r="B13">
        <v>2880</v>
      </c>
      <c r="C13">
        <v>2411</v>
      </c>
      <c r="D13">
        <v>5291</v>
      </c>
    </row>
    <row r="14" spans="1:4" ht="12.75">
      <c r="A14" t="s">
        <v>14</v>
      </c>
      <c r="B14">
        <v>3171</v>
      </c>
      <c r="C14">
        <v>2181</v>
      </c>
      <c r="D14">
        <v>5352</v>
      </c>
    </row>
    <row r="15" spans="1:4" ht="12.75">
      <c r="A15" t="s">
        <v>15</v>
      </c>
      <c r="B15">
        <v>1738</v>
      </c>
      <c r="C15">
        <v>1661</v>
      </c>
      <c r="D15">
        <v>3399</v>
      </c>
    </row>
    <row r="16" spans="1:4" ht="12.75">
      <c r="A16" t="s">
        <v>16</v>
      </c>
      <c r="B16">
        <v>2214</v>
      </c>
      <c r="C16">
        <v>1673</v>
      </c>
      <c r="D16">
        <v>3887</v>
      </c>
    </row>
    <row r="17" spans="1:4" ht="12.75">
      <c r="A17" t="s">
        <v>17</v>
      </c>
      <c r="B17">
        <v>1285</v>
      </c>
      <c r="C17">
        <v>1113</v>
      </c>
      <c r="D17">
        <v>2398</v>
      </c>
    </row>
    <row r="18" spans="1:4" ht="12.75">
      <c r="A18" t="s">
        <v>18</v>
      </c>
      <c r="B18">
        <v>1548</v>
      </c>
      <c r="C18">
        <v>1059</v>
      </c>
      <c r="D18">
        <v>2607</v>
      </c>
    </row>
    <row r="19" spans="1:4" ht="12.75">
      <c r="A19" t="s">
        <v>51</v>
      </c>
      <c r="B19">
        <v>1885</v>
      </c>
      <c r="C19">
        <v>1342</v>
      </c>
      <c r="D19">
        <v>1328</v>
      </c>
    </row>
    <row r="20" spans="1:4" ht="12.75">
      <c r="A20" t="s">
        <v>24</v>
      </c>
      <c r="B20">
        <v>1811</v>
      </c>
      <c r="C20">
        <v>2071</v>
      </c>
      <c r="D20">
        <v>3883</v>
      </c>
    </row>
    <row r="21" spans="1:4" ht="12.75">
      <c r="A21" t="s">
        <v>25</v>
      </c>
      <c r="B21">
        <v>106216</v>
      </c>
      <c r="C21">
        <v>96533</v>
      </c>
      <c r="D21">
        <v>202755</v>
      </c>
    </row>
    <row r="24" ht="12.75">
      <c r="A24" s="3" t="s">
        <v>46</v>
      </c>
    </row>
    <row r="25" spans="1:4" ht="12.75">
      <c r="A25" s="2" t="s">
        <v>4</v>
      </c>
      <c r="B25" s="2" t="s">
        <v>2</v>
      </c>
      <c r="C25" s="2" t="s">
        <v>3</v>
      </c>
      <c r="D25" s="2" t="s">
        <v>25</v>
      </c>
    </row>
    <row r="26" spans="1:4" ht="12.75">
      <c r="A26" t="s">
        <v>47</v>
      </c>
      <c r="B26">
        <v>3049</v>
      </c>
      <c r="C26">
        <v>2922</v>
      </c>
      <c r="D26">
        <f aca="true" t="shared" si="0" ref="D26:D42">SUM(B26:C26)</f>
        <v>5971</v>
      </c>
    </row>
    <row r="27" spans="1:4" ht="12.75">
      <c r="A27" t="s">
        <v>5</v>
      </c>
      <c r="B27">
        <v>2804</v>
      </c>
      <c r="C27">
        <v>2609</v>
      </c>
      <c r="D27">
        <f t="shared" si="0"/>
        <v>5413</v>
      </c>
    </row>
    <row r="28" spans="1:4" ht="12.75">
      <c r="A28" t="s">
        <v>6</v>
      </c>
      <c r="B28">
        <v>2974</v>
      </c>
      <c r="C28">
        <v>2495</v>
      </c>
      <c r="D28">
        <f t="shared" si="0"/>
        <v>5469</v>
      </c>
    </row>
    <row r="29" spans="1:4" ht="12.75">
      <c r="A29" t="s">
        <v>7</v>
      </c>
      <c r="B29">
        <v>3071</v>
      </c>
      <c r="C29">
        <v>2397</v>
      </c>
      <c r="D29">
        <f t="shared" si="0"/>
        <v>5468</v>
      </c>
    </row>
    <row r="30" spans="1:4" ht="12.75">
      <c r="A30" t="s">
        <v>8</v>
      </c>
      <c r="B30">
        <v>2530</v>
      </c>
      <c r="C30">
        <v>2031</v>
      </c>
      <c r="D30">
        <f t="shared" si="0"/>
        <v>4561</v>
      </c>
    </row>
    <row r="31" spans="1:4" ht="12.75">
      <c r="A31" t="s">
        <v>9</v>
      </c>
      <c r="B31">
        <v>1975</v>
      </c>
      <c r="C31">
        <v>1709</v>
      </c>
      <c r="D31">
        <f t="shared" si="0"/>
        <v>3684</v>
      </c>
    </row>
    <row r="32" spans="1:4" ht="12.75">
      <c r="A32" t="s">
        <v>10</v>
      </c>
      <c r="B32">
        <v>1381</v>
      </c>
      <c r="C32">
        <v>1159</v>
      </c>
      <c r="D32">
        <f t="shared" si="0"/>
        <v>2540</v>
      </c>
    </row>
    <row r="33" spans="1:4" ht="12.75">
      <c r="A33" t="s">
        <v>11</v>
      </c>
      <c r="B33">
        <v>1052</v>
      </c>
      <c r="C33">
        <v>986</v>
      </c>
      <c r="D33">
        <f t="shared" si="0"/>
        <v>2038</v>
      </c>
    </row>
    <row r="34" spans="1:4" ht="12.75">
      <c r="A34" t="s">
        <v>12</v>
      </c>
      <c r="B34">
        <v>804</v>
      </c>
      <c r="C34">
        <v>770</v>
      </c>
      <c r="D34">
        <f t="shared" si="0"/>
        <v>1574</v>
      </c>
    </row>
    <row r="35" spans="1:4" ht="12.75">
      <c r="A35" t="s">
        <v>13</v>
      </c>
      <c r="B35">
        <v>460</v>
      </c>
      <c r="C35">
        <v>526</v>
      </c>
      <c r="D35">
        <f t="shared" si="0"/>
        <v>986</v>
      </c>
    </row>
    <row r="36" spans="1:4" ht="12.75">
      <c r="A36" t="s">
        <v>14</v>
      </c>
      <c r="B36">
        <v>443</v>
      </c>
      <c r="C36">
        <v>430</v>
      </c>
      <c r="D36">
        <f t="shared" si="0"/>
        <v>873</v>
      </c>
    </row>
    <row r="37" spans="1:4" ht="12.75">
      <c r="A37" t="s">
        <v>15</v>
      </c>
      <c r="B37">
        <v>232</v>
      </c>
      <c r="C37">
        <v>276</v>
      </c>
      <c r="D37">
        <f t="shared" si="0"/>
        <v>508</v>
      </c>
    </row>
    <row r="38" spans="1:4" ht="12.75">
      <c r="A38" t="s">
        <v>16</v>
      </c>
      <c r="B38">
        <v>271</v>
      </c>
      <c r="C38">
        <v>236</v>
      </c>
      <c r="D38">
        <f t="shared" si="0"/>
        <v>507</v>
      </c>
    </row>
    <row r="39" spans="1:4" ht="12.75">
      <c r="A39" t="s">
        <v>17</v>
      </c>
      <c r="B39">
        <v>160</v>
      </c>
      <c r="C39">
        <v>133</v>
      </c>
      <c r="D39">
        <f t="shared" si="0"/>
        <v>293</v>
      </c>
    </row>
    <row r="40" spans="1:4" ht="12.75">
      <c r="A40" t="s">
        <v>18</v>
      </c>
      <c r="B40">
        <v>191</v>
      </c>
      <c r="C40">
        <v>132</v>
      </c>
      <c r="D40">
        <f t="shared" si="0"/>
        <v>323</v>
      </c>
    </row>
    <row r="41" spans="1:4" ht="12.75">
      <c r="A41" t="s">
        <v>51</v>
      </c>
      <c r="B41">
        <v>270</v>
      </c>
      <c r="C41">
        <v>200</v>
      </c>
      <c r="D41">
        <f t="shared" si="0"/>
        <v>470</v>
      </c>
    </row>
    <row r="42" spans="1:4" ht="12.75">
      <c r="A42" t="s">
        <v>24</v>
      </c>
      <c r="B42">
        <v>284</v>
      </c>
      <c r="C42">
        <v>402</v>
      </c>
      <c r="D42">
        <f t="shared" si="0"/>
        <v>686</v>
      </c>
    </row>
    <row r="43" spans="1:4" ht="12.75">
      <c r="A43" t="s">
        <v>25</v>
      </c>
      <c r="B43">
        <f>SUM(B26:B42)</f>
        <v>21951</v>
      </c>
      <c r="C43">
        <f>SUM(C26:C42)</f>
        <v>19413</v>
      </c>
      <c r="D43">
        <f>SUM(D26:D42)</f>
        <v>41364</v>
      </c>
    </row>
    <row r="46" ht="12.75">
      <c r="A46" s="3" t="s">
        <v>44</v>
      </c>
    </row>
    <row r="47" spans="1:4" ht="12.75">
      <c r="A47" s="2" t="s">
        <v>4</v>
      </c>
      <c r="B47" s="2" t="s">
        <v>2</v>
      </c>
      <c r="C47" s="2" t="s">
        <v>3</v>
      </c>
      <c r="D47" s="2" t="s">
        <v>25</v>
      </c>
    </row>
    <row r="48" spans="1:4" ht="12.75">
      <c r="A48" t="s">
        <v>47</v>
      </c>
      <c r="B48">
        <v>12233</v>
      </c>
      <c r="C48">
        <v>12193</v>
      </c>
      <c r="D48">
        <v>24426</v>
      </c>
    </row>
    <row r="49" spans="1:4" ht="12.75">
      <c r="A49" t="s">
        <v>5</v>
      </c>
      <c r="B49">
        <v>12460</v>
      </c>
      <c r="C49">
        <v>12275</v>
      </c>
      <c r="D49">
        <v>24735</v>
      </c>
    </row>
    <row r="50" spans="1:4" ht="12.75">
      <c r="A50" t="s">
        <v>6</v>
      </c>
      <c r="B50">
        <v>11359</v>
      </c>
      <c r="C50">
        <v>11670</v>
      </c>
      <c r="D50">
        <v>23029</v>
      </c>
    </row>
    <row r="51" spans="1:4" ht="12.75">
      <c r="A51" t="s">
        <v>7</v>
      </c>
      <c r="B51">
        <v>10017</v>
      </c>
      <c r="C51">
        <v>10005</v>
      </c>
      <c r="D51">
        <v>20022</v>
      </c>
    </row>
    <row r="52" spans="1:4" ht="12.75">
      <c r="A52" t="s">
        <v>8</v>
      </c>
      <c r="B52">
        <v>7275</v>
      </c>
      <c r="C52">
        <v>6360</v>
      </c>
      <c r="D52">
        <v>13635</v>
      </c>
    </row>
    <row r="53" spans="1:4" ht="12.75">
      <c r="A53" t="s">
        <v>9</v>
      </c>
      <c r="B53">
        <v>5465</v>
      </c>
      <c r="C53">
        <v>4711</v>
      </c>
      <c r="D53">
        <v>10176</v>
      </c>
    </row>
    <row r="54" spans="1:4" ht="12.75">
      <c r="A54" t="s">
        <v>10</v>
      </c>
      <c r="B54">
        <v>4180</v>
      </c>
      <c r="C54">
        <v>3567</v>
      </c>
      <c r="D54">
        <v>7747</v>
      </c>
    </row>
    <row r="55" spans="1:4" ht="12.75">
      <c r="A55" t="s">
        <v>11</v>
      </c>
      <c r="B55">
        <v>3722</v>
      </c>
      <c r="C55">
        <v>2875</v>
      </c>
      <c r="D55">
        <v>6597</v>
      </c>
    </row>
    <row r="56" spans="1:4" ht="12.75">
      <c r="A56" t="s">
        <v>12</v>
      </c>
      <c r="B56">
        <v>3333</v>
      </c>
      <c r="C56">
        <v>2288</v>
      </c>
      <c r="D56">
        <v>5621</v>
      </c>
    </row>
    <row r="57" spans="1:4" ht="12.75">
      <c r="A57" t="s">
        <v>13</v>
      </c>
      <c r="B57">
        <v>2420</v>
      </c>
      <c r="C57">
        <v>1885</v>
      </c>
      <c r="D57">
        <v>4305</v>
      </c>
    </row>
    <row r="58" spans="1:4" ht="12.75">
      <c r="A58" t="s">
        <v>14</v>
      </c>
      <c r="B58">
        <v>2728</v>
      </c>
      <c r="C58">
        <v>1751</v>
      </c>
      <c r="D58">
        <v>4479</v>
      </c>
    </row>
    <row r="59" spans="1:4" ht="12.75">
      <c r="A59" t="s">
        <v>15</v>
      </c>
      <c r="B59">
        <v>1506</v>
      </c>
      <c r="C59">
        <v>1385</v>
      </c>
      <c r="D59">
        <v>2891</v>
      </c>
    </row>
    <row r="60" spans="1:4" ht="12.75">
      <c r="A60" t="s">
        <v>16</v>
      </c>
      <c r="B60">
        <v>1943</v>
      </c>
      <c r="C60">
        <v>1437</v>
      </c>
      <c r="D60">
        <v>3380</v>
      </c>
    </row>
    <row r="61" spans="1:4" ht="12.75">
      <c r="A61" t="s">
        <v>17</v>
      </c>
      <c r="B61">
        <v>1125</v>
      </c>
      <c r="C61">
        <v>980</v>
      </c>
      <c r="D61">
        <v>2105</v>
      </c>
    </row>
    <row r="62" spans="1:4" ht="12.75">
      <c r="A62" t="s">
        <v>18</v>
      </c>
      <c r="B62">
        <v>1357</v>
      </c>
      <c r="C62">
        <v>927</v>
      </c>
      <c r="D62">
        <v>2284</v>
      </c>
    </row>
    <row r="63" spans="1:4" ht="12.75">
      <c r="A63" t="s">
        <v>19</v>
      </c>
      <c r="B63">
        <v>674</v>
      </c>
      <c r="C63">
        <v>464</v>
      </c>
      <c r="D63">
        <v>1138</v>
      </c>
    </row>
    <row r="64" spans="1:4" ht="12.75">
      <c r="A64" t="s">
        <v>20</v>
      </c>
      <c r="B64">
        <v>615</v>
      </c>
      <c r="C64">
        <v>441</v>
      </c>
      <c r="D64">
        <v>1056</v>
      </c>
    </row>
    <row r="65" spans="1:4" ht="12.75">
      <c r="A65" t="s">
        <v>21</v>
      </c>
      <c r="B65">
        <v>148</v>
      </c>
      <c r="C65">
        <v>101</v>
      </c>
      <c r="D65">
        <v>249</v>
      </c>
    </row>
    <row r="66" spans="1:4" ht="12.75">
      <c r="A66" t="s">
        <v>22</v>
      </c>
      <c r="B66">
        <v>106</v>
      </c>
      <c r="C66">
        <v>86</v>
      </c>
      <c r="D66">
        <v>192</v>
      </c>
    </row>
    <row r="67" spans="1:4" ht="12.75">
      <c r="A67" t="s">
        <v>23</v>
      </c>
      <c r="B67">
        <v>72</v>
      </c>
      <c r="C67">
        <v>50</v>
      </c>
      <c r="D67">
        <v>122</v>
      </c>
    </row>
    <row r="68" spans="1:4" ht="12.75">
      <c r="A68" t="s">
        <v>24</v>
      </c>
      <c r="B68">
        <v>1527</v>
      </c>
      <c r="C68">
        <v>1669</v>
      </c>
      <c r="D68">
        <v>3196</v>
      </c>
    </row>
    <row r="69" spans="1:4" ht="12.75">
      <c r="A69" t="s">
        <v>25</v>
      </c>
      <c r="B69">
        <f>SUM(B48:B68)</f>
        <v>84265</v>
      </c>
      <c r="C69">
        <f>SUM(C48:C68)</f>
        <v>77120</v>
      </c>
      <c r="D69">
        <f>SUM(D48:D68)</f>
        <v>161385</v>
      </c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7"/>
  <sheetViews>
    <sheetView zoomScale="75" zoomScaleNormal="75" workbookViewId="0" topLeftCell="A1">
      <selection activeCell="C7" sqref="C7"/>
    </sheetView>
  </sheetViews>
  <sheetFormatPr defaultColWidth="9.140625" defaultRowHeight="12.75"/>
  <sheetData>
    <row r="1" ht="12.75">
      <c r="A1" s="3" t="s">
        <v>45</v>
      </c>
    </row>
    <row r="3" spans="1:4" ht="12.75">
      <c r="A3" s="1" t="s">
        <v>4</v>
      </c>
      <c r="B3" s="2" t="s">
        <v>2</v>
      </c>
      <c r="C3" s="2" t="s">
        <v>3</v>
      </c>
      <c r="D3" s="1" t="s">
        <v>25</v>
      </c>
    </row>
    <row r="4" spans="1:4" ht="12.75">
      <c r="A4" t="s">
        <v>47</v>
      </c>
      <c r="B4">
        <v>15282</v>
      </c>
      <c r="C4">
        <v>15115</v>
      </c>
      <c r="D4">
        <v>30397</v>
      </c>
    </row>
    <row r="5" spans="1:4" ht="12.75">
      <c r="A5" t="s">
        <v>5</v>
      </c>
      <c r="B5">
        <v>15264</v>
      </c>
      <c r="C5">
        <v>14884</v>
      </c>
      <c r="D5">
        <v>30149</v>
      </c>
    </row>
    <row r="6" spans="1:4" ht="12.75">
      <c r="A6" t="s">
        <v>6</v>
      </c>
      <c r="B6">
        <v>14333</v>
      </c>
      <c r="C6">
        <v>14165</v>
      </c>
      <c r="D6">
        <v>28499</v>
      </c>
    </row>
    <row r="7" spans="1:4" ht="12.75">
      <c r="A7" t="s">
        <v>7</v>
      </c>
      <c r="B7">
        <v>13088</v>
      </c>
      <c r="C7">
        <v>12402</v>
      </c>
      <c r="D7">
        <v>25491</v>
      </c>
    </row>
    <row r="8" spans="1:4" ht="12.75">
      <c r="A8" t="s">
        <v>8</v>
      </c>
      <c r="B8">
        <v>9805</v>
      </c>
      <c r="C8">
        <v>8391</v>
      </c>
      <c r="D8">
        <v>18196</v>
      </c>
    </row>
    <row r="9" spans="1:4" ht="12.75">
      <c r="A9" t="s">
        <v>9</v>
      </c>
      <c r="B9">
        <v>7440</v>
      </c>
      <c r="C9">
        <v>6420</v>
      </c>
      <c r="D9">
        <v>13860</v>
      </c>
    </row>
    <row r="10" spans="1:4" ht="12.75">
      <c r="A10" t="s">
        <v>10</v>
      </c>
      <c r="B10">
        <v>5561</v>
      </c>
      <c r="C10">
        <v>4726</v>
      </c>
      <c r="D10">
        <v>10288</v>
      </c>
    </row>
    <row r="11" spans="1:4" ht="12.75">
      <c r="A11" t="s">
        <v>11</v>
      </c>
      <c r="B11">
        <v>4774</v>
      </c>
      <c r="C11">
        <v>3861</v>
      </c>
      <c r="D11">
        <v>8635</v>
      </c>
    </row>
    <row r="12" spans="1:4" ht="12.75">
      <c r="A12" t="s">
        <v>12</v>
      </c>
      <c r="B12">
        <v>4137</v>
      </c>
      <c r="C12">
        <v>3058</v>
      </c>
      <c r="D12">
        <v>7195</v>
      </c>
    </row>
    <row r="13" spans="1:4" ht="12.75">
      <c r="A13" t="s">
        <v>13</v>
      </c>
      <c r="B13">
        <v>2880</v>
      </c>
      <c r="C13">
        <v>2411</v>
      </c>
      <c r="D13">
        <v>5291</v>
      </c>
    </row>
    <row r="14" spans="1:4" ht="12.75">
      <c r="A14" t="s">
        <v>14</v>
      </c>
      <c r="B14">
        <v>3171</v>
      </c>
      <c r="C14">
        <v>2181</v>
      </c>
      <c r="D14">
        <v>5352</v>
      </c>
    </row>
    <row r="15" spans="1:4" ht="12.75">
      <c r="A15" t="s">
        <v>15</v>
      </c>
      <c r="B15">
        <v>1738</v>
      </c>
      <c r="C15">
        <v>1661</v>
      </c>
      <c r="D15">
        <v>3399</v>
      </c>
    </row>
    <row r="16" spans="1:4" ht="12.75">
      <c r="A16" t="s">
        <v>16</v>
      </c>
      <c r="B16">
        <v>2214</v>
      </c>
      <c r="C16">
        <v>1673</v>
      </c>
      <c r="D16">
        <v>3887</v>
      </c>
    </row>
    <row r="17" spans="1:4" ht="12.75">
      <c r="A17" t="s">
        <v>17</v>
      </c>
      <c r="B17">
        <v>1285</v>
      </c>
      <c r="C17">
        <v>1113</v>
      </c>
      <c r="D17">
        <v>2398</v>
      </c>
    </row>
    <row r="18" spans="1:4" ht="12.75">
      <c r="A18" t="s">
        <v>18</v>
      </c>
      <c r="B18">
        <v>1548</v>
      </c>
      <c r="C18">
        <v>1059</v>
      </c>
      <c r="D18">
        <v>2607</v>
      </c>
    </row>
    <row r="19" spans="1:6" ht="12.75">
      <c r="A19" t="s">
        <v>19</v>
      </c>
      <c r="B19">
        <v>793</v>
      </c>
      <c r="C19">
        <v>534</v>
      </c>
      <c r="D19">
        <v>1328</v>
      </c>
      <c r="E19">
        <f>SUM(B19:B23)</f>
        <v>1885</v>
      </c>
      <c r="F19">
        <f>SUM(C19:C23)</f>
        <v>1342</v>
      </c>
    </row>
    <row r="20" spans="1:4" ht="12.75">
      <c r="A20" t="s">
        <v>20</v>
      </c>
      <c r="B20">
        <v>710</v>
      </c>
      <c r="C20">
        <v>520</v>
      </c>
      <c r="D20">
        <v>1230</v>
      </c>
    </row>
    <row r="21" spans="1:4" ht="12.75">
      <c r="A21" t="s">
        <v>21</v>
      </c>
      <c r="B21">
        <v>175</v>
      </c>
      <c r="C21">
        <v>116</v>
      </c>
      <c r="D21">
        <v>291</v>
      </c>
    </row>
    <row r="22" spans="1:4" ht="12.75">
      <c r="A22" t="s">
        <v>22</v>
      </c>
      <c r="B22">
        <v>120</v>
      </c>
      <c r="C22">
        <v>109</v>
      </c>
      <c r="D22">
        <v>229</v>
      </c>
    </row>
    <row r="23" spans="1:4" ht="12.75">
      <c r="A23" t="s">
        <v>23</v>
      </c>
      <c r="B23">
        <v>87</v>
      </c>
      <c r="C23">
        <v>63</v>
      </c>
      <c r="D23">
        <v>150</v>
      </c>
    </row>
    <row r="24" spans="1:4" ht="12.75">
      <c r="A24" t="s">
        <v>24</v>
      </c>
      <c r="B24">
        <v>1811</v>
      </c>
      <c r="C24">
        <v>2071</v>
      </c>
      <c r="D24">
        <v>3883</v>
      </c>
    </row>
    <row r="25" spans="1:4" ht="12.75">
      <c r="A25" t="s">
        <v>25</v>
      </c>
      <c r="B25">
        <v>106216</v>
      </c>
      <c r="C25">
        <v>96533</v>
      </c>
      <c r="D25">
        <v>202755</v>
      </c>
    </row>
    <row r="28" ht="12.75">
      <c r="A28" s="3" t="s">
        <v>46</v>
      </c>
    </row>
    <row r="29" spans="1:4" ht="12.75">
      <c r="A29" s="2" t="s">
        <v>4</v>
      </c>
      <c r="B29" s="2" t="s">
        <v>2</v>
      </c>
      <c r="C29" s="2" t="s">
        <v>3</v>
      </c>
      <c r="D29" s="2" t="s">
        <v>25</v>
      </c>
    </row>
    <row r="30" spans="1:4" ht="12.75">
      <c r="A30" t="s">
        <v>47</v>
      </c>
      <c r="B30">
        <v>3049</v>
      </c>
      <c r="C30">
        <v>2922</v>
      </c>
      <c r="D30">
        <f aca="true" t="shared" si="0" ref="D30:D50">SUM(B30:C30)</f>
        <v>5971</v>
      </c>
    </row>
    <row r="31" spans="1:4" ht="12.75">
      <c r="A31" t="s">
        <v>5</v>
      </c>
      <c r="B31">
        <v>2804</v>
      </c>
      <c r="C31">
        <v>2609</v>
      </c>
      <c r="D31">
        <f t="shared" si="0"/>
        <v>5413</v>
      </c>
    </row>
    <row r="32" spans="1:4" ht="12.75">
      <c r="A32" t="s">
        <v>6</v>
      </c>
      <c r="B32">
        <v>2974</v>
      </c>
      <c r="C32">
        <v>2495</v>
      </c>
      <c r="D32">
        <f t="shared" si="0"/>
        <v>5469</v>
      </c>
    </row>
    <row r="33" spans="1:4" ht="12.75">
      <c r="A33" t="s">
        <v>7</v>
      </c>
      <c r="B33">
        <v>3071</v>
      </c>
      <c r="C33">
        <v>2397</v>
      </c>
      <c r="D33">
        <f t="shared" si="0"/>
        <v>5468</v>
      </c>
    </row>
    <row r="34" spans="1:4" ht="12.75">
      <c r="A34" t="s">
        <v>8</v>
      </c>
      <c r="B34">
        <v>2530</v>
      </c>
      <c r="C34">
        <v>2031</v>
      </c>
      <c r="D34">
        <f t="shared" si="0"/>
        <v>4561</v>
      </c>
    </row>
    <row r="35" spans="1:4" ht="12.75">
      <c r="A35" t="s">
        <v>9</v>
      </c>
      <c r="B35">
        <v>1975</v>
      </c>
      <c r="C35">
        <v>1709</v>
      </c>
      <c r="D35">
        <f t="shared" si="0"/>
        <v>3684</v>
      </c>
    </row>
    <row r="36" spans="1:4" ht="12.75">
      <c r="A36" t="s">
        <v>10</v>
      </c>
      <c r="B36">
        <v>1381</v>
      </c>
      <c r="C36">
        <v>1159</v>
      </c>
      <c r="D36">
        <f t="shared" si="0"/>
        <v>2540</v>
      </c>
    </row>
    <row r="37" spans="1:4" ht="12.75">
      <c r="A37" t="s">
        <v>11</v>
      </c>
      <c r="B37">
        <v>1052</v>
      </c>
      <c r="C37">
        <v>986</v>
      </c>
      <c r="D37">
        <f t="shared" si="0"/>
        <v>2038</v>
      </c>
    </row>
    <row r="38" spans="1:4" ht="12.75">
      <c r="A38" t="s">
        <v>12</v>
      </c>
      <c r="B38">
        <v>804</v>
      </c>
      <c r="C38">
        <v>770</v>
      </c>
      <c r="D38">
        <f t="shared" si="0"/>
        <v>1574</v>
      </c>
    </row>
    <row r="39" spans="1:4" ht="12.75">
      <c r="A39" t="s">
        <v>13</v>
      </c>
      <c r="B39">
        <v>460</v>
      </c>
      <c r="C39">
        <v>526</v>
      </c>
      <c r="D39">
        <f t="shared" si="0"/>
        <v>986</v>
      </c>
    </row>
    <row r="40" spans="1:4" ht="12.75">
      <c r="A40" t="s">
        <v>14</v>
      </c>
      <c r="B40">
        <v>443</v>
      </c>
      <c r="C40">
        <v>430</v>
      </c>
      <c r="D40">
        <f t="shared" si="0"/>
        <v>873</v>
      </c>
    </row>
    <row r="41" spans="1:4" ht="12.75">
      <c r="A41" t="s">
        <v>15</v>
      </c>
      <c r="B41">
        <v>232</v>
      </c>
      <c r="C41">
        <v>276</v>
      </c>
      <c r="D41">
        <f t="shared" si="0"/>
        <v>508</v>
      </c>
    </row>
    <row r="42" spans="1:4" ht="12.75">
      <c r="A42" t="s">
        <v>16</v>
      </c>
      <c r="B42">
        <v>271</v>
      </c>
      <c r="C42">
        <v>236</v>
      </c>
      <c r="D42">
        <f t="shared" si="0"/>
        <v>507</v>
      </c>
    </row>
    <row r="43" spans="1:4" ht="12.75">
      <c r="A43" t="s">
        <v>17</v>
      </c>
      <c r="B43">
        <v>160</v>
      </c>
      <c r="C43">
        <v>133</v>
      </c>
      <c r="D43">
        <f t="shared" si="0"/>
        <v>293</v>
      </c>
    </row>
    <row r="44" spans="1:4" ht="12.75">
      <c r="A44" t="s">
        <v>18</v>
      </c>
      <c r="B44">
        <v>191</v>
      </c>
      <c r="C44">
        <v>132</v>
      </c>
      <c r="D44">
        <f t="shared" si="0"/>
        <v>323</v>
      </c>
    </row>
    <row r="45" spans="1:4" ht="12.75">
      <c r="A45" t="s">
        <v>19</v>
      </c>
      <c r="B45">
        <v>119</v>
      </c>
      <c r="C45">
        <v>70</v>
      </c>
      <c r="D45">
        <f t="shared" si="0"/>
        <v>189</v>
      </c>
    </row>
    <row r="46" spans="1:4" ht="12.75">
      <c r="A46" t="s">
        <v>20</v>
      </c>
      <c r="B46">
        <v>95</v>
      </c>
      <c r="C46">
        <v>79</v>
      </c>
      <c r="D46">
        <f t="shared" si="0"/>
        <v>174</v>
      </c>
    </row>
    <row r="47" spans="1:4" ht="12.75">
      <c r="A47" t="s">
        <v>21</v>
      </c>
      <c r="B47">
        <v>27</v>
      </c>
      <c r="C47">
        <v>15</v>
      </c>
      <c r="D47">
        <f t="shared" si="0"/>
        <v>42</v>
      </c>
    </row>
    <row r="48" spans="1:4" ht="12.75">
      <c r="A48" t="s">
        <v>22</v>
      </c>
      <c r="B48">
        <v>14</v>
      </c>
      <c r="C48">
        <v>23</v>
      </c>
      <c r="D48">
        <f t="shared" si="0"/>
        <v>37</v>
      </c>
    </row>
    <row r="49" spans="1:4" ht="12.75">
      <c r="A49" t="s">
        <v>23</v>
      </c>
      <c r="B49">
        <v>15</v>
      </c>
      <c r="C49">
        <v>13</v>
      </c>
      <c r="D49">
        <f t="shared" si="0"/>
        <v>28</v>
      </c>
    </row>
    <row r="50" spans="1:4" ht="12.75">
      <c r="A50" t="s">
        <v>24</v>
      </c>
      <c r="B50">
        <v>284</v>
      </c>
      <c r="C50">
        <v>402</v>
      </c>
      <c r="D50">
        <f t="shared" si="0"/>
        <v>686</v>
      </c>
    </row>
    <row r="51" spans="1:4" ht="12.75">
      <c r="A51" t="s">
        <v>25</v>
      </c>
      <c r="B51">
        <f>SUM(B30:B50)</f>
        <v>21951</v>
      </c>
      <c r="C51">
        <f>SUM(C30:C50)</f>
        <v>19413</v>
      </c>
      <c r="D51">
        <f>SUM(D30:D50)</f>
        <v>41364</v>
      </c>
    </row>
    <row r="54" ht="12.75">
      <c r="A54" s="3" t="s">
        <v>44</v>
      </c>
    </row>
    <row r="55" spans="1:4" ht="12.75">
      <c r="A55" s="2" t="s">
        <v>4</v>
      </c>
      <c r="B55" s="2" t="s">
        <v>2</v>
      </c>
      <c r="C55" s="2" t="s">
        <v>3</v>
      </c>
      <c r="D55" s="2" t="s">
        <v>25</v>
      </c>
    </row>
    <row r="56" spans="1:4" ht="12.75">
      <c r="A56" t="s">
        <v>47</v>
      </c>
      <c r="B56">
        <v>12233</v>
      </c>
      <c r="C56">
        <v>12193</v>
      </c>
      <c r="D56">
        <v>24426</v>
      </c>
    </row>
    <row r="57" spans="1:4" ht="12.75">
      <c r="A57" t="s">
        <v>5</v>
      </c>
      <c r="B57">
        <v>12460</v>
      </c>
      <c r="C57">
        <v>12275</v>
      </c>
      <c r="D57">
        <v>24735</v>
      </c>
    </row>
    <row r="58" spans="1:4" ht="12.75">
      <c r="A58" t="s">
        <v>6</v>
      </c>
      <c r="B58">
        <v>11359</v>
      </c>
      <c r="C58">
        <v>11670</v>
      </c>
      <c r="D58">
        <v>23029</v>
      </c>
    </row>
    <row r="59" spans="1:4" ht="12.75">
      <c r="A59" t="s">
        <v>7</v>
      </c>
      <c r="B59">
        <v>10017</v>
      </c>
      <c r="C59">
        <v>10005</v>
      </c>
      <c r="D59">
        <v>20022</v>
      </c>
    </row>
    <row r="60" spans="1:4" ht="12.75">
      <c r="A60" t="s">
        <v>8</v>
      </c>
      <c r="B60">
        <v>7275</v>
      </c>
      <c r="C60">
        <v>6360</v>
      </c>
      <c r="D60">
        <v>13635</v>
      </c>
    </row>
    <row r="61" spans="1:4" ht="12.75">
      <c r="A61" t="s">
        <v>9</v>
      </c>
      <c r="B61">
        <v>5465</v>
      </c>
      <c r="C61">
        <v>4711</v>
      </c>
      <c r="D61">
        <v>10176</v>
      </c>
    </row>
    <row r="62" spans="1:4" ht="12.75">
      <c r="A62" t="s">
        <v>10</v>
      </c>
      <c r="B62">
        <v>4180</v>
      </c>
      <c r="C62">
        <v>3567</v>
      </c>
      <c r="D62">
        <v>7747</v>
      </c>
    </row>
    <row r="63" spans="1:4" ht="12.75">
      <c r="A63" t="s">
        <v>11</v>
      </c>
      <c r="B63">
        <v>3722</v>
      </c>
      <c r="C63">
        <v>2875</v>
      </c>
      <c r="D63">
        <v>6597</v>
      </c>
    </row>
    <row r="64" spans="1:4" ht="12.75">
      <c r="A64" t="s">
        <v>12</v>
      </c>
      <c r="B64">
        <v>3333</v>
      </c>
      <c r="C64">
        <v>2288</v>
      </c>
      <c r="D64">
        <v>5621</v>
      </c>
    </row>
    <row r="65" spans="1:4" ht="12.75">
      <c r="A65" t="s">
        <v>13</v>
      </c>
      <c r="B65">
        <v>2420</v>
      </c>
      <c r="C65">
        <v>1885</v>
      </c>
      <c r="D65">
        <v>4305</v>
      </c>
    </row>
    <row r="66" spans="1:4" ht="12.75">
      <c r="A66" t="s">
        <v>14</v>
      </c>
      <c r="B66">
        <v>2728</v>
      </c>
      <c r="C66">
        <v>1751</v>
      </c>
      <c r="D66">
        <v>4479</v>
      </c>
    </row>
    <row r="67" spans="1:4" ht="12.75">
      <c r="A67" t="s">
        <v>15</v>
      </c>
      <c r="B67">
        <v>1506</v>
      </c>
      <c r="C67">
        <v>1385</v>
      </c>
      <c r="D67">
        <v>2891</v>
      </c>
    </row>
    <row r="68" spans="1:4" ht="12.75">
      <c r="A68" t="s">
        <v>16</v>
      </c>
      <c r="B68">
        <v>1943</v>
      </c>
      <c r="C68">
        <v>1437</v>
      </c>
      <c r="D68">
        <v>3380</v>
      </c>
    </row>
    <row r="69" spans="1:4" ht="12.75">
      <c r="A69" t="s">
        <v>17</v>
      </c>
      <c r="B69">
        <v>1125</v>
      </c>
      <c r="C69">
        <v>980</v>
      </c>
      <c r="D69">
        <v>2105</v>
      </c>
    </row>
    <row r="70" spans="1:4" ht="12.75">
      <c r="A70" t="s">
        <v>18</v>
      </c>
      <c r="B70">
        <v>1357</v>
      </c>
      <c r="C70">
        <v>927</v>
      </c>
      <c r="D70">
        <v>2284</v>
      </c>
    </row>
    <row r="71" spans="1:4" ht="12.75">
      <c r="A71" t="s">
        <v>19</v>
      </c>
      <c r="B71">
        <v>674</v>
      </c>
      <c r="C71">
        <v>464</v>
      </c>
      <c r="D71">
        <v>1138</v>
      </c>
    </row>
    <row r="72" spans="1:4" ht="12.75">
      <c r="A72" t="s">
        <v>20</v>
      </c>
      <c r="B72">
        <v>615</v>
      </c>
      <c r="C72">
        <v>441</v>
      </c>
      <c r="D72">
        <v>1056</v>
      </c>
    </row>
    <row r="73" spans="1:4" ht="12.75">
      <c r="A73" t="s">
        <v>21</v>
      </c>
      <c r="B73">
        <v>148</v>
      </c>
      <c r="C73">
        <v>101</v>
      </c>
      <c r="D73">
        <v>249</v>
      </c>
    </row>
    <row r="74" spans="1:4" ht="12.75">
      <c r="A74" t="s">
        <v>22</v>
      </c>
      <c r="B74">
        <v>106</v>
      </c>
      <c r="C74">
        <v>86</v>
      </c>
      <c r="D74">
        <v>192</v>
      </c>
    </row>
    <row r="75" spans="1:4" ht="12.75">
      <c r="A75" t="s">
        <v>23</v>
      </c>
      <c r="B75">
        <v>72</v>
      </c>
      <c r="C75">
        <v>50</v>
      </c>
      <c r="D75">
        <v>122</v>
      </c>
    </row>
    <row r="76" spans="1:4" ht="12.75">
      <c r="A76" t="s">
        <v>24</v>
      </c>
      <c r="B76">
        <v>1527</v>
      </c>
      <c r="C76">
        <v>1669</v>
      </c>
      <c r="D76">
        <v>3196</v>
      </c>
    </row>
    <row r="77" spans="1:4" ht="12.75">
      <c r="A77" t="s">
        <v>25</v>
      </c>
      <c r="B77">
        <f>SUM(B56:B76)</f>
        <v>84265</v>
      </c>
      <c r="C77">
        <f>SUM(C56:C76)</f>
        <v>77120</v>
      </c>
      <c r="D77">
        <f>SUM(D56:D76)</f>
        <v>161385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5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48.28125" style="0" bestFit="1" customWidth="1"/>
    <col min="2" max="2" width="7.140625" style="0" bestFit="1" customWidth="1"/>
    <col min="3" max="3" width="6.00390625" style="0" bestFit="1" customWidth="1"/>
    <col min="4" max="4" width="9.57421875" style="0" bestFit="1" customWidth="1"/>
    <col min="5" max="5" width="7.00390625" style="0" bestFit="1" customWidth="1"/>
  </cols>
  <sheetData>
    <row r="1" ht="12.75">
      <c r="A1" s="3" t="s">
        <v>49</v>
      </c>
    </row>
    <row r="2" ht="12.75">
      <c r="A2" s="3"/>
    </row>
    <row r="3" spans="1:4" ht="12.75">
      <c r="A3" s="2" t="s">
        <v>48</v>
      </c>
      <c r="B3" s="2" t="s">
        <v>2</v>
      </c>
      <c r="C3" s="2" t="s">
        <v>3</v>
      </c>
      <c r="D3" s="2" t="s">
        <v>25</v>
      </c>
    </row>
    <row r="4" spans="1:4" ht="12.75">
      <c r="A4" t="s">
        <v>26</v>
      </c>
      <c r="B4">
        <v>417</v>
      </c>
      <c r="C4">
        <v>476</v>
      </c>
      <c r="D4">
        <v>893</v>
      </c>
    </row>
    <row r="5" spans="1:4" ht="12.75">
      <c r="A5" t="s">
        <v>27</v>
      </c>
      <c r="B5">
        <v>4407</v>
      </c>
      <c r="C5">
        <v>3103</v>
      </c>
      <c r="D5">
        <v>7510</v>
      </c>
    </row>
    <row r="6" spans="1:4" ht="12.75">
      <c r="A6" t="s">
        <v>28</v>
      </c>
      <c r="B6">
        <v>529</v>
      </c>
      <c r="C6">
        <v>772</v>
      </c>
      <c r="D6">
        <v>1301</v>
      </c>
    </row>
    <row r="7" spans="1:4" ht="12.75">
      <c r="A7" t="s">
        <v>29</v>
      </c>
      <c r="B7">
        <v>3182</v>
      </c>
      <c r="C7">
        <v>2409</v>
      </c>
      <c r="D7">
        <v>5592</v>
      </c>
    </row>
    <row r="8" spans="1:4" ht="12.75">
      <c r="A8" t="s">
        <v>30</v>
      </c>
      <c r="B8">
        <v>1818</v>
      </c>
      <c r="C8">
        <v>3485</v>
      </c>
      <c r="D8">
        <v>5303</v>
      </c>
    </row>
    <row r="9" spans="1:4" ht="12.75">
      <c r="A9" t="s">
        <v>31</v>
      </c>
      <c r="B9">
        <v>2298</v>
      </c>
      <c r="C9">
        <v>3919</v>
      </c>
      <c r="D9">
        <v>6217</v>
      </c>
    </row>
    <row r="10" spans="1:4" ht="12.75">
      <c r="A10" t="s">
        <v>32</v>
      </c>
      <c r="B10">
        <v>6427</v>
      </c>
      <c r="C10">
        <v>4310</v>
      </c>
      <c r="D10">
        <v>10737</v>
      </c>
    </row>
    <row r="11" spans="1:4" ht="12.75">
      <c r="A11" t="s">
        <v>33</v>
      </c>
      <c r="B11">
        <v>3189</v>
      </c>
      <c r="C11">
        <v>2139</v>
      </c>
      <c r="D11">
        <v>5328</v>
      </c>
    </row>
    <row r="12" spans="1:4" ht="12.75">
      <c r="A12" t="s">
        <v>39</v>
      </c>
      <c r="B12">
        <v>208</v>
      </c>
      <c r="C12">
        <v>166</v>
      </c>
      <c r="D12">
        <v>374</v>
      </c>
    </row>
    <row r="13" spans="1:4" ht="12.75">
      <c r="A13" t="s">
        <v>24</v>
      </c>
      <c r="B13">
        <v>1159</v>
      </c>
      <c r="C13">
        <v>1069</v>
      </c>
      <c r="D13">
        <v>2228</v>
      </c>
    </row>
    <row r="14" spans="1:4" ht="12.75">
      <c r="A14" t="s">
        <v>0</v>
      </c>
      <c r="B14">
        <v>23634</v>
      </c>
      <c r="C14">
        <v>21848</v>
      </c>
      <c r="D14">
        <v>45483</v>
      </c>
    </row>
    <row r="17" ht="12.75">
      <c r="A17" s="3" t="s">
        <v>55</v>
      </c>
    </row>
    <row r="18" spans="1:4" ht="12.75">
      <c r="A18" s="3" t="s">
        <v>53</v>
      </c>
      <c r="B18" t="s">
        <v>2</v>
      </c>
      <c r="C18" t="s">
        <v>3</v>
      </c>
      <c r="D18" t="s">
        <v>25</v>
      </c>
    </row>
    <row r="19" spans="1:4" ht="12.75">
      <c r="A19" t="s">
        <v>26</v>
      </c>
      <c r="B19">
        <v>67</v>
      </c>
      <c r="C19">
        <v>60</v>
      </c>
      <c r="D19">
        <v>127</v>
      </c>
    </row>
    <row r="20" spans="1:4" ht="12.75">
      <c r="A20" s="4" t="s">
        <v>27</v>
      </c>
      <c r="B20">
        <v>405</v>
      </c>
      <c r="C20">
        <v>183</v>
      </c>
      <c r="D20">
        <v>588</v>
      </c>
    </row>
    <row r="21" spans="1:4" ht="12.75">
      <c r="A21" t="s">
        <v>28</v>
      </c>
      <c r="B21">
        <v>165</v>
      </c>
      <c r="C21">
        <v>228</v>
      </c>
      <c r="D21">
        <v>393</v>
      </c>
    </row>
    <row r="22" spans="1:4" ht="12.75">
      <c r="A22" t="s">
        <v>29</v>
      </c>
      <c r="B22">
        <v>931</v>
      </c>
      <c r="C22">
        <v>548</v>
      </c>
      <c r="D22">
        <v>1479</v>
      </c>
    </row>
    <row r="23" spans="1:4" ht="12.75">
      <c r="A23" t="s">
        <v>30</v>
      </c>
      <c r="B23">
        <v>987</v>
      </c>
      <c r="C23">
        <v>1551</v>
      </c>
      <c r="D23">
        <v>2538</v>
      </c>
    </row>
    <row r="24" spans="1:4" ht="12.75">
      <c r="A24" t="s">
        <v>31</v>
      </c>
      <c r="B24">
        <v>1206</v>
      </c>
      <c r="C24">
        <v>2047</v>
      </c>
      <c r="D24">
        <v>3253</v>
      </c>
    </row>
    <row r="25" spans="1:4" ht="12.75">
      <c r="A25" t="s">
        <v>32</v>
      </c>
      <c r="B25">
        <v>436</v>
      </c>
      <c r="C25">
        <v>192</v>
      </c>
      <c r="D25">
        <v>628</v>
      </c>
    </row>
    <row r="26" spans="1:4" ht="12.75">
      <c r="A26" t="s">
        <v>33</v>
      </c>
      <c r="B26">
        <v>365</v>
      </c>
      <c r="C26">
        <v>167</v>
      </c>
      <c r="D26">
        <v>532</v>
      </c>
    </row>
    <row r="27" spans="1:4" ht="12.75">
      <c r="A27" t="s">
        <v>39</v>
      </c>
      <c r="B27">
        <v>70</v>
      </c>
      <c r="C27">
        <v>46</v>
      </c>
      <c r="D27">
        <v>116</v>
      </c>
    </row>
    <row r="28" spans="1:4" ht="12.75">
      <c r="A28" t="s">
        <v>24</v>
      </c>
      <c r="B28">
        <v>304</v>
      </c>
      <c r="C28">
        <v>289</v>
      </c>
      <c r="D28">
        <v>593</v>
      </c>
    </row>
    <row r="29" spans="1:4" ht="12.75">
      <c r="A29" t="s">
        <v>25</v>
      </c>
      <c r="B29">
        <v>4936</v>
      </c>
      <c r="C29">
        <v>5311</v>
      </c>
      <c r="D29">
        <v>10247</v>
      </c>
    </row>
    <row r="33" spans="1:2" ht="12.75">
      <c r="A33" s="3" t="s">
        <v>56</v>
      </c>
      <c r="B33" t="s">
        <v>54</v>
      </c>
    </row>
    <row r="34" spans="1:4" ht="12.75">
      <c r="A34" s="3" t="s">
        <v>53</v>
      </c>
      <c r="B34" t="s">
        <v>2</v>
      </c>
      <c r="C34" t="s">
        <v>3</v>
      </c>
      <c r="D34" t="s">
        <v>25</v>
      </c>
    </row>
    <row r="35" spans="1:4" ht="12.75">
      <c r="A35" s="2" t="s">
        <v>26</v>
      </c>
      <c r="B35" s="2">
        <v>350</v>
      </c>
      <c r="C35">
        <v>416</v>
      </c>
      <c r="D35">
        <v>766</v>
      </c>
    </row>
    <row r="36" spans="1:4" ht="12.75">
      <c r="A36" t="s">
        <v>27</v>
      </c>
      <c r="B36">
        <v>4002</v>
      </c>
      <c r="C36">
        <v>2920</v>
      </c>
      <c r="D36">
        <v>6922</v>
      </c>
    </row>
    <row r="37" spans="1:4" ht="12.75">
      <c r="A37" t="s">
        <v>28</v>
      </c>
      <c r="B37">
        <v>364</v>
      </c>
      <c r="C37">
        <v>544</v>
      </c>
      <c r="D37">
        <v>908</v>
      </c>
    </row>
    <row r="38" spans="1:4" ht="12.75">
      <c r="A38" t="s">
        <v>29</v>
      </c>
      <c r="B38">
        <v>2251</v>
      </c>
      <c r="C38">
        <v>1861</v>
      </c>
      <c r="D38">
        <v>4112</v>
      </c>
    </row>
    <row r="39" spans="1:4" ht="12.75">
      <c r="A39" t="s">
        <v>30</v>
      </c>
      <c r="B39">
        <v>831</v>
      </c>
      <c r="C39">
        <v>1934</v>
      </c>
      <c r="D39">
        <v>2765</v>
      </c>
    </row>
    <row r="40" spans="1:4" ht="12.75">
      <c r="A40" t="s">
        <v>31</v>
      </c>
      <c r="B40">
        <v>1092</v>
      </c>
      <c r="C40">
        <v>1872</v>
      </c>
      <c r="D40">
        <v>2964</v>
      </c>
    </row>
    <row r="41" spans="1:4" ht="12.75">
      <c r="A41" t="s">
        <v>32</v>
      </c>
      <c r="B41">
        <v>5991</v>
      </c>
      <c r="C41">
        <v>4118</v>
      </c>
      <c r="D41">
        <v>10109</v>
      </c>
    </row>
    <row r="42" spans="1:4" ht="12.75">
      <c r="A42" t="s">
        <v>33</v>
      </c>
      <c r="B42">
        <v>2824</v>
      </c>
      <c r="C42">
        <v>1972</v>
      </c>
      <c r="D42">
        <v>4796</v>
      </c>
    </row>
    <row r="43" spans="1:4" ht="12.75">
      <c r="A43" t="s">
        <v>39</v>
      </c>
      <c r="B43">
        <v>138</v>
      </c>
      <c r="C43">
        <v>120</v>
      </c>
      <c r="D43">
        <v>258</v>
      </c>
    </row>
    <row r="44" spans="1:4" ht="12.75">
      <c r="A44" t="s">
        <v>24</v>
      </c>
      <c r="B44">
        <v>855</v>
      </c>
      <c r="C44">
        <v>780</v>
      </c>
      <c r="D44">
        <v>1635</v>
      </c>
    </row>
    <row r="45" spans="1:4" ht="12.75">
      <c r="A45" t="s">
        <v>25</v>
      </c>
      <c r="B45">
        <v>18698</v>
      </c>
      <c r="C45">
        <v>16537</v>
      </c>
      <c r="D45">
        <v>35235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5"/>
  <sheetViews>
    <sheetView zoomScale="75" zoomScaleNormal="75" workbookViewId="0" topLeftCell="A1">
      <selection activeCell="A53" sqref="A53"/>
    </sheetView>
  </sheetViews>
  <sheetFormatPr defaultColWidth="9.140625" defaultRowHeight="12.75"/>
  <cols>
    <col min="1" max="1" width="28.28125" style="0" customWidth="1"/>
    <col min="2" max="2" width="10.7109375" style="0" bestFit="1" customWidth="1"/>
  </cols>
  <sheetData>
    <row r="1" ht="12.75">
      <c r="A1" s="3" t="s">
        <v>50</v>
      </c>
    </row>
    <row r="3" spans="1:2" ht="12.75">
      <c r="A3" s="2" t="s">
        <v>40</v>
      </c>
      <c r="B3" s="2" t="s">
        <v>41</v>
      </c>
    </row>
    <row r="4" spans="1:2" ht="12.75">
      <c r="A4" t="s">
        <v>34</v>
      </c>
      <c r="B4">
        <v>15823</v>
      </c>
    </row>
    <row r="5" spans="1:2" ht="12.75">
      <c r="A5" t="s">
        <v>35</v>
      </c>
      <c r="B5">
        <v>4304</v>
      </c>
    </row>
    <row r="6" spans="1:2" ht="12.75">
      <c r="A6" t="s">
        <v>36</v>
      </c>
      <c r="B6">
        <v>6283</v>
      </c>
    </row>
    <row r="7" spans="1:2" ht="12.75">
      <c r="A7" t="s">
        <v>37</v>
      </c>
      <c r="B7">
        <v>1516</v>
      </c>
    </row>
    <row r="8" spans="1:2" ht="12.75">
      <c r="A8" t="s">
        <v>38</v>
      </c>
      <c r="B8">
        <v>1312</v>
      </c>
    </row>
    <row r="9" spans="1:2" ht="12.75">
      <c r="A9" t="s">
        <v>39</v>
      </c>
      <c r="B9">
        <v>893</v>
      </c>
    </row>
    <row r="10" spans="1:2" ht="12.75">
      <c r="A10" t="s">
        <v>24</v>
      </c>
      <c r="B10">
        <v>341</v>
      </c>
    </row>
    <row r="11" spans="1:2" ht="12.75">
      <c r="A11" t="s">
        <v>1</v>
      </c>
      <c r="B11">
        <v>30472</v>
      </c>
    </row>
    <row r="13" ht="12.75">
      <c r="A13" s="3" t="s">
        <v>42</v>
      </c>
    </row>
    <row r="15" spans="1:2" ht="12.75">
      <c r="A15" s="2" t="s">
        <v>40</v>
      </c>
      <c r="B15" s="2" t="s">
        <v>41</v>
      </c>
    </row>
    <row r="16" spans="1:2" ht="12.75">
      <c r="A16" t="s">
        <v>34</v>
      </c>
      <c r="B16" s="13">
        <v>770</v>
      </c>
    </row>
    <row r="17" spans="1:2" ht="12.75">
      <c r="A17" t="s">
        <v>35</v>
      </c>
      <c r="B17" s="13">
        <v>1738</v>
      </c>
    </row>
    <row r="18" spans="1:2" ht="12.75">
      <c r="A18" t="s">
        <v>36</v>
      </c>
      <c r="B18" s="13">
        <v>3164</v>
      </c>
    </row>
    <row r="19" spans="1:2" ht="12.75">
      <c r="A19" t="s">
        <v>37</v>
      </c>
      <c r="B19" s="13">
        <v>235</v>
      </c>
    </row>
    <row r="20" spans="1:2" ht="12.75">
      <c r="A20" t="s">
        <v>38</v>
      </c>
      <c r="B20" s="13">
        <v>373</v>
      </c>
    </row>
    <row r="21" spans="1:2" ht="12.75">
      <c r="A21" t="s">
        <v>39</v>
      </c>
      <c r="B21" s="13">
        <v>256</v>
      </c>
    </row>
    <row r="22" spans="1:2" ht="12.75">
      <c r="A22" t="s">
        <v>24</v>
      </c>
      <c r="B22" s="13">
        <v>105</v>
      </c>
    </row>
    <row r="23" spans="1:2" ht="12.75">
      <c r="A23" t="s">
        <v>25</v>
      </c>
      <c r="B23" s="13">
        <v>6641</v>
      </c>
    </row>
    <row r="25" ht="12.75">
      <c r="A25" s="3" t="s">
        <v>43</v>
      </c>
    </row>
    <row r="27" spans="1:2" ht="12.75">
      <c r="A27" s="2" t="s">
        <v>40</v>
      </c>
      <c r="B27" s="2" t="s">
        <v>41</v>
      </c>
    </row>
    <row r="28" spans="1:2" ht="12.75">
      <c r="A28" t="s">
        <v>34</v>
      </c>
      <c r="B28">
        <v>15053</v>
      </c>
    </row>
    <row r="29" spans="1:3" ht="12.75">
      <c r="A29" t="s">
        <v>35</v>
      </c>
      <c r="B29">
        <v>2566</v>
      </c>
      <c r="C29">
        <f>SUM(B29:B34)</f>
        <v>8778</v>
      </c>
    </row>
    <row r="30" spans="1:3" ht="12.75">
      <c r="A30" t="s">
        <v>36</v>
      </c>
      <c r="B30">
        <v>3119</v>
      </c>
      <c r="C30">
        <f>C29/B35</f>
        <v>0.3683437539339516</v>
      </c>
    </row>
    <row r="31" spans="1:2" ht="12.75">
      <c r="A31" t="s">
        <v>37</v>
      </c>
      <c r="B31">
        <v>1281</v>
      </c>
    </row>
    <row r="32" spans="1:2" ht="12.75">
      <c r="A32" t="s">
        <v>38</v>
      </c>
      <c r="B32">
        <v>939</v>
      </c>
    </row>
    <row r="33" spans="1:2" ht="12.75">
      <c r="A33" t="s">
        <v>39</v>
      </c>
      <c r="B33">
        <v>637</v>
      </c>
    </row>
    <row r="34" spans="1:2" ht="12.75">
      <c r="A34" t="s">
        <v>24</v>
      </c>
      <c r="B34">
        <v>236</v>
      </c>
    </row>
    <row r="35" spans="1:2" ht="12.75">
      <c r="A35" t="s">
        <v>25</v>
      </c>
      <c r="B35">
        <v>23831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8"/>
  <sheetViews>
    <sheetView zoomScale="75" zoomScaleNormal="75" workbookViewId="0" topLeftCell="A1">
      <selection activeCell="C19" sqref="C19"/>
    </sheetView>
  </sheetViews>
  <sheetFormatPr defaultColWidth="9.140625" defaultRowHeight="12.75"/>
  <cols>
    <col min="2" max="2" width="13.140625" style="0" customWidth="1"/>
    <col min="6" max="6" width="12.28125" style="0" customWidth="1"/>
    <col min="7" max="7" width="12.00390625" style="0" customWidth="1"/>
    <col min="8" max="8" width="10.140625" style="0" customWidth="1"/>
    <col min="10" max="10" width="12.28125" style="0" customWidth="1"/>
  </cols>
  <sheetData>
    <row r="1" ht="12.75">
      <c r="A1" s="3" t="s">
        <v>58</v>
      </c>
    </row>
    <row r="2" spans="2:14" ht="12.75">
      <c r="B2" s="7" t="s">
        <v>4</v>
      </c>
      <c r="C2" s="7" t="s">
        <v>3</v>
      </c>
      <c r="D2" s="7" t="s">
        <v>52</v>
      </c>
      <c r="E2" s="8"/>
      <c r="F2" s="9" t="s">
        <v>4</v>
      </c>
      <c r="G2" s="9" t="s">
        <v>3</v>
      </c>
      <c r="H2" s="9" t="s">
        <v>52</v>
      </c>
      <c r="I2" s="8"/>
      <c r="J2" s="9" t="s">
        <v>4</v>
      </c>
      <c r="K2" s="9" t="s">
        <v>3</v>
      </c>
      <c r="L2" s="9" t="s">
        <v>52</v>
      </c>
      <c r="M2" s="5"/>
      <c r="N2" s="5"/>
    </row>
    <row r="3" spans="2:12" ht="12.75">
      <c r="B3" s="10" t="s">
        <v>51</v>
      </c>
      <c r="C3" s="10">
        <v>1342</v>
      </c>
      <c r="D3" s="10">
        <v>-1885</v>
      </c>
      <c r="E3" s="8"/>
      <c r="F3" s="11" t="s">
        <v>57</v>
      </c>
      <c r="G3" s="11">
        <f>SUM(C3:C5)</f>
        <v>3514</v>
      </c>
      <c r="H3" s="11">
        <f>SUM(D3:D5)</f>
        <v>-4718</v>
      </c>
      <c r="I3" s="8"/>
      <c r="J3" s="11" t="s">
        <v>57</v>
      </c>
      <c r="K3" s="12">
        <v>1.7670101122861006</v>
      </c>
      <c r="L3" s="12">
        <v>-2.372439871874167</v>
      </c>
    </row>
    <row r="4" spans="2:12" ht="12.75">
      <c r="B4" s="10" t="s">
        <v>18</v>
      </c>
      <c r="C4" s="10">
        <v>1059</v>
      </c>
      <c r="D4" s="10">
        <v>-1548</v>
      </c>
      <c r="E4" s="8"/>
      <c r="F4" s="11" t="s">
        <v>16</v>
      </c>
      <c r="G4" s="11">
        <f aca="true" t="shared" si="0" ref="G4:G16">C6</f>
        <v>1673</v>
      </c>
      <c r="H4" s="11">
        <f aca="true" t="shared" si="1" ref="H4:H16">D6</f>
        <v>-2214</v>
      </c>
      <c r="I4" s="8"/>
      <c r="J4" s="11" t="s">
        <v>16</v>
      </c>
      <c r="K4" s="12">
        <v>0.8412657705903945</v>
      </c>
      <c r="L4" s="12">
        <v>-1.1133068834949993</v>
      </c>
    </row>
    <row r="5" spans="2:12" ht="12.75">
      <c r="B5" s="10" t="s">
        <v>17</v>
      </c>
      <c r="C5" s="10">
        <v>1113</v>
      </c>
      <c r="D5" s="10">
        <v>-1285</v>
      </c>
      <c r="E5" s="8"/>
      <c r="F5" s="11" t="s">
        <v>15</v>
      </c>
      <c r="G5" s="11">
        <f t="shared" si="0"/>
        <v>1661</v>
      </c>
      <c r="H5" s="11">
        <f t="shared" si="1"/>
        <v>-1738</v>
      </c>
      <c r="I5" s="8"/>
      <c r="J5" s="11" t="s">
        <v>15</v>
      </c>
      <c r="K5" s="12">
        <v>0.8352315869400152</v>
      </c>
      <c r="L5" s="12">
        <v>-0.8739509320299497</v>
      </c>
    </row>
    <row r="6" spans="2:12" ht="12.75">
      <c r="B6" s="10" t="s">
        <v>16</v>
      </c>
      <c r="C6" s="10">
        <v>1673</v>
      </c>
      <c r="D6" s="10">
        <v>-2214</v>
      </c>
      <c r="E6" s="8"/>
      <c r="F6" s="11" t="s">
        <v>14</v>
      </c>
      <c r="G6" s="11">
        <f t="shared" si="0"/>
        <v>2181</v>
      </c>
      <c r="H6" s="11">
        <f t="shared" si="1"/>
        <v>-3171</v>
      </c>
      <c r="I6" s="8"/>
      <c r="J6" s="11" t="s">
        <v>14</v>
      </c>
      <c r="K6" s="12">
        <v>1.096712878456456</v>
      </c>
      <c r="L6" s="12">
        <v>-1.5945330296127564</v>
      </c>
    </row>
    <row r="7" spans="2:12" ht="12.75">
      <c r="B7" s="10" t="s">
        <v>15</v>
      </c>
      <c r="C7" s="10">
        <v>1661</v>
      </c>
      <c r="D7" s="10">
        <v>-1738</v>
      </c>
      <c r="E7" s="8"/>
      <c r="F7" s="11" t="s">
        <v>13</v>
      </c>
      <c r="G7" s="11">
        <f t="shared" si="0"/>
        <v>2411</v>
      </c>
      <c r="H7" s="11">
        <f t="shared" si="1"/>
        <v>-2880</v>
      </c>
      <c r="I7" s="8"/>
      <c r="J7" s="11" t="s">
        <v>13</v>
      </c>
      <c r="K7" s="12">
        <v>1.2123680650887276</v>
      </c>
      <c r="L7" s="12">
        <v>-1.4482040760910557</v>
      </c>
    </row>
    <row r="8" spans="2:12" ht="12.75">
      <c r="B8" s="10" t="s">
        <v>14</v>
      </c>
      <c r="C8" s="10">
        <v>2181</v>
      </c>
      <c r="D8" s="10">
        <v>-3171</v>
      </c>
      <c r="E8" s="8"/>
      <c r="F8" s="11" t="s">
        <v>12</v>
      </c>
      <c r="G8" s="11">
        <f t="shared" si="0"/>
        <v>3058</v>
      </c>
      <c r="H8" s="11">
        <f t="shared" si="1"/>
        <v>-4137</v>
      </c>
      <c r="I8" s="8"/>
      <c r="J8" s="11" t="s">
        <v>12</v>
      </c>
      <c r="K8" s="12">
        <v>1.5377111335716835</v>
      </c>
      <c r="L8" s="12">
        <v>-2.080284813468298</v>
      </c>
    </row>
    <row r="9" spans="2:12" ht="12.75">
      <c r="B9" s="10" t="s">
        <v>13</v>
      </c>
      <c r="C9" s="10">
        <v>2411</v>
      </c>
      <c r="D9" s="10">
        <v>-2880</v>
      </c>
      <c r="E9" s="8"/>
      <c r="F9" s="11" t="s">
        <v>11</v>
      </c>
      <c r="G9" s="11">
        <f t="shared" si="0"/>
        <v>3861</v>
      </c>
      <c r="H9" s="11">
        <f t="shared" si="1"/>
        <v>-4774</v>
      </c>
      <c r="I9" s="8"/>
      <c r="J9" s="11" t="s">
        <v>11</v>
      </c>
      <c r="K9" s="12">
        <v>1.941498589509572</v>
      </c>
      <c r="L9" s="12">
        <v>-2.400599395575938</v>
      </c>
    </row>
    <row r="10" spans="2:12" ht="12.75">
      <c r="B10" s="10" t="s">
        <v>12</v>
      </c>
      <c r="C10" s="10">
        <v>3058</v>
      </c>
      <c r="D10" s="10">
        <v>-4137</v>
      </c>
      <c r="E10" s="8"/>
      <c r="F10" s="11" t="s">
        <v>10</v>
      </c>
      <c r="G10" s="11">
        <f t="shared" si="0"/>
        <v>4726</v>
      </c>
      <c r="H10" s="11">
        <f t="shared" si="1"/>
        <v>-5561</v>
      </c>
      <c r="I10" s="8"/>
      <c r="J10" s="11" t="s">
        <v>10</v>
      </c>
      <c r="K10" s="12">
        <v>2.37646266097442</v>
      </c>
      <c r="L10" s="12">
        <v>-2.79634127331332</v>
      </c>
    </row>
    <row r="11" spans="2:12" ht="12.75">
      <c r="B11" s="10" t="s">
        <v>11</v>
      </c>
      <c r="C11" s="10">
        <v>3861</v>
      </c>
      <c r="D11" s="10">
        <v>-4774</v>
      </c>
      <c r="E11" s="8"/>
      <c r="F11" s="11" t="s">
        <v>9</v>
      </c>
      <c r="G11" s="11">
        <f t="shared" si="0"/>
        <v>6420</v>
      </c>
      <c r="H11" s="11">
        <f t="shared" si="1"/>
        <v>-7440</v>
      </c>
      <c r="I11" s="8"/>
      <c r="J11" s="11" t="s">
        <v>9</v>
      </c>
      <c r="K11" s="12">
        <v>3.2282882529529786</v>
      </c>
      <c r="L11" s="12">
        <v>-3.7411938632352273</v>
      </c>
    </row>
    <row r="12" spans="2:12" ht="12.75">
      <c r="B12" s="10" t="s">
        <v>10</v>
      </c>
      <c r="C12" s="10">
        <v>4726</v>
      </c>
      <c r="D12" s="10">
        <v>-5561</v>
      </c>
      <c r="E12" s="8"/>
      <c r="F12" s="11" t="s">
        <v>8</v>
      </c>
      <c r="G12" s="11">
        <f t="shared" si="0"/>
        <v>8391</v>
      </c>
      <c r="H12" s="11">
        <f t="shared" si="1"/>
        <v>-9805</v>
      </c>
      <c r="I12" s="8"/>
      <c r="J12" s="11" t="s">
        <v>8</v>
      </c>
      <c r="K12" s="12">
        <v>4.219402917527796</v>
      </c>
      <c r="L12" s="12">
        <v>-4.930430890997501</v>
      </c>
    </row>
    <row r="13" spans="2:12" ht="12.75">
      <c r="B13" s="10" t="s">
        <v>9</v>
      </c>
      <c r="C13" s="10">
        <v>6420</v>
      </c>
      <c r="D13" s="10">
        <v>-7440</v>
      </c>
      <c r="E13" s="8"/>
      <c r="F13" s="11" t="s">
        <v>7</v>
      </c>
      <c r="G13" s="11">
        <f t="shared" si="0"/>
        <v>12402</v>
      </c>
      <c r="H13" s="11">
        <f t="shared" si="1"/>
        <v>-13088</v>
      </c>
      <c r="I13" s="8"/>
      <c r="J13" s="11" t="s">
        <v>7</v>
      </c>
      <c r="K13" s="12">
        <v>6.236328802667109</v>
      </c>
      <c r="L13" s="12">
        <v>-6.581282968013798</v>
      </c>
    </row>
    <row r="14" spans="2:12" ht="12.75">
      <c r="B14" s="10" t="s">
        <v>8</v>
      </c>
      <c r="C14" s="10">
        <v>8391</v>
      </c>
      <c r="D14" s="10">
        <v>-9805</v>
      </c>
      <c r="E14" s="8"/>
      <c r="F14" s="11" t="s">
        <v>6</v>
      </c>
      <c r="G14" s="11">
        <f t="shared" si="0"/>
        <v>14165</v>
      </c>
      <c r="H14" s="11">
        <f t="shared" si="1"/>
        <v>-14333</v>
      </c>
      <c r="I14" s="8"/>
      <c r="J14" s="11" t="s">
        <v>6</v>
      </c>
      <c r="K14" s="12">
        <v>7.12285095063535</v>
      </c>
      <c r="L14" s="12">
        <v>-7.20732952174066</v>
      </c>
    </row>
    <row r="15" spans="2:12" ht="12.75">
      <c r="B15" s="10" t="s">
        <v>7</v>
      </c>
      <c r="C15" s="10">
        <v>12402</v>
      </c>
      <c r="D15" s="10">
        <v>-13088</v>
      </c>
      <c r="E15" s="8"/>
      <c r="F15" s="11" t="s">
        <v>5</v>
      </c>
      <c r="G15" s="11">
        <f t="shared" si="0"/>
        <v>14884</v>
      </c>
      <c r="H15" s="11">
        <f t="shared" si="1"/>
        <v>-15264</v>
      </c>
      <c r="I15" s="8"/>
      <c r="J15" s="11" t="s">
        <v>5</v>
      </c>
      <c r="K15" s="12">
        <v>7.484399121020581</v>
      </c>
      <c r="L15" s="12">
        <v>-7.675481603282595</v>
      </c>
    </row>
    <row r="16" spans="2:12" ht="12.75">
      <c r="B16" s="10" t="s">
        <v>6</v>
      </c>
      <c r="C16" s="10">
        <v>14165</v>
      </c>
      <c r="D16" s="10">
        <v>-14333</v>
      </c>
      <c r="E16" s="8"/>
      <c r="F16" s="11" t="s">
        <v>47</v>
      </c>
      <c r="G16" s="11">
        <f t="shared" si="0"/>
        <v>15115</v>
      </c>
      <c r="H16" s="11">
        <f t="shared" si="1"/>
        <v>-15282</v>
      </c>
      <c r="I16" s="8"/>
      <c r="J16" s="11" t="s">
        <v>47</v>
      </c>
      <c r="K16" s="12">
        <v>7.600557156290385</v>
      </c>
      <c r="L16" s="12">
        <v>-7.684532878758164</v>
      </c>
    </row>
    <row r="17" spans="2:12" ht="12.75">
      <c r="B17" s="10" t="s">
        <v>5</v>
      </c>
      <c r="C17" s="10">
        <v>14884</v>
      </c>
      <c r="D17" s="10">
        <v>-15264</v>
      </c>
      <c r="E17" s="8"/>
      <c r="F17" s="8"/>
      <c r="G17" s="8"/>
      <c r="H17" s="8"/>
      <c r="I17" s="8"/>
      <c r="J17" s="8"/>
      <c r="K17" s="8"/>
      <c r="L17" s="8"/>
    </row>
    <row r="18" spans="2:12" ht="12.75">
      <c r="B18" s="10" t="s">
        <v>47</v>
      </c>
      <c r="C18" s="10">
        <v>15115</v>
      </c>
      <c r="D18" s="10">
        <v>-15282</v>
      </c>
      <c r="E18" s="8"/>
      <c r="F18" s="8"/>
      <c r="G18" s="8"/>
      <c r="H18" s="8"/>
      <c r="I18" s="8"/>
      <c r="J18" s="8"/>
      <c r="K18" s="8"/>
      <c r="L18" s="8"/>
    </row>
    <row r="19" spans="2:12" ht="12.75"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</row>
    <row r="20" spans="2:12" ht="12.75"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</row>
    <row r="21" spans="1:12" ht="12.75">
      <c r="A21" s="3" t="s">
        <v>59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</row>
    <row r="22" spans="2:12" ht="12.75">
      <c r="B22" s="7" t="s">
        <v>4</v>
      </c>
      <c r="C22" s="7" t="s">
        <v>3</v>
      </c>
      <c r="D22" s="7" t="s">
        <v>52</v>
      </c>
      <c r="E22" s="8"/>
      <c r="F22" s="9" t="s">
        <v>4</v>
      </c>
      <c r="G22" s="9" t="s">
        <v>3</v>
      </c>
      <c r="H22" s="9" t="s">
        <v>52</v>
      </c>
      <c r="I22" s="8"/>
      <c r="J22" s="8"/>
      <c r="K22" s="8"/>
      <c r="L22" s="8"/>
    </row>
    <row r="23" spans="2:12" ht="12.75">
      <c r="B23" s="10" t="s">
        <v>51</v>
      </c>
      <c r="C23" s="10">
        <v>200</v>
      </c>
      <c r="D23" s="10">
        <v>-270</v>
      </c>
      <c r="E23" s="8"/>
      <c r="F23" s="11" t="s">
        <v>57</v>
      </c>
      <c r="G23" s="11">
        <f>SUM(C23:C25)</f>
        <v>465</v>
      </c>
      <c r="H23" s="11">
        <f>SUM(D23:D25)</f>
        <v>-621</v>
      </c>
      <c r="I23" s="8"/>
      <c r="J23" s="8"/>
      <c r="K23" s="8"/>
      <c r="L23" s="8"/>
    </row>
    <row r="24" spans="2:12" ht="12.75">
      <c r="B24" s="10" t="s">
        <v>18</v>
      </c>
      <c r="C24" s="10">
        <v>132</v>
      </c>
      <c r="D24" s="10">
        <v>-191</v>
      </c>
      <c r="E24" s="8"/>
      <c r="F24" s="11" t="s">
        <v>16</v>
      </c>
      <c r="G24" s="11">
        <f aca="true" t="shared" si="2" ref="G24:G36">C26</f>
        <v>236</v>
      </c>
      <c r="H24" s="11">
        <f aca="true" t="shared" si="3" ref="H24:H36">D26</f>
        <v>-271</v>
      </c>
      <c r="I24" s="8"/>
      <c r="J24" s="8"/>
      <c r="K24" s="8"/>
      <c r="L24" s="8"/>
    </row>
    <row r="25" spans="2:12" ht="12.75">
      <c r="B25" s="10" t="s">
        <v>17</v>
      </c>
      <c r="C25" s="10">
        <v>133</v>
      </c>
      <c r="D25" s="10">
        <v>-160</v>
      </c>
      <c r="E25" s="8"/>
      <c r="F25" s="11" t="s">
        <v>15</v>
      </c>
      <c r="G25" s="11">
        <f t="shared" si="2"/>
        <v>276</v>
      </c>
      <c r="H25" s="11">
        <f t="shared" si="3"/>
        <v>-232</v>
      </c>
      <c r="I25" s="8"/>
      <c r="J25" s="8"/>
      <c r="K25" s="8"/>
      <c r="L25" s="8"/>
    </row>
    <row r="26" spans="2:12" ht="12.75">
      <c r="B26" s="10" t="s">
        <v>16</v>
      </c>
      <c r="C26" s="10">
        <v>236</v>
      </c>
      <c r="D26" s="10">
        <v>-271</v>
      </c>
      <c r="E26" s="8"/>
      <c r="F26" s="11" t="s">
        <v>14</v>
      </c>
      <c r="G26" s="11">
        <f t="shared" si="2"/>
        <v>430</v>
      </c>
      <c r="H26" s="11">
        <f t="shared" si="3"/>
        <v>-443</v>
      </c>
      <c r="I26" s="8"/>
      <c r="J26" s="8"/>
      <c r="K26" s="8"/>
      <c r="L26" s="8"/>
    </row>
    <row r="27" spans="2:12" ht="12.75">
      <c r="B27" s="10" t="s">
        <v>15</v>
      </c>
      <c r="C27" s="10">
        <v>276</v>
      </c>
      <c r="D27" s="10">
        <v>-232</v>
      </c>
      <c r="E27" s="8"/>
      <c r="F27" s="11" t="s">
        <v>13</v>
      </c>
      <c r="G27" s="11">
        <f t="shared" si="2"/>
        <v>526</v>
      </c>
      <c r="H27" s="11">
        <f t="shared" si="3"/>
        <v>-460</v>
      </c>
      <c r="I27" s="8"/>
      <c r="J27" s="8"/>
      <c r="K27" s="8"/>
      <c r="L27" s="8"/>
    </row>
    <row r="28" spans="2:12" ht="12.75">
      <c r="B28" s="10" t="s">
        <v>14</v>
      </c>
      <c r="C28" s="10">
        <v>430</v>
      </c>
      <c r="D28" s="10">
        <v>-443</v>
      </c>
      <c r="E28" s="8"/>
      <c r="F28" s="11" t="s">
        <v>12</v>
      </c>
      <c r="G28" s="11">
        <f t="shared" si="2"/>
        <v>770</v>
      </c>
      <c r="H28" s="11">
        <f t="shared" si="3"/>
        <v>-804</v>
      </c>
      <c r="I28" s="8"/>
      <c r="J28" s="8"/>
      <c r="K28" s="8"/>
      <c r="L28" s="8"/>
    </row>
    <row r="29" spans="2:12" ht="12.75">
      <c r="B29" s="10" t="s">
        <v>13</v>
      </c>
      <c r="C29" s="10">
        <v>526</v>
      </c>
      <c r="D29" s="10">
        <v>-460</v>
      </c>
      <c r="E29" s="8"/>
      <c r="F29" s="11" t="s">
        <v>11</v>
      </c>
      <c r="G29" s="11">
        <f t="shared" si="2"/>
        <v>986</v>
      </c>
      <c r="H29" s="11">
        <f t="shared" si="3"/>
        <v>-1052</v>
      </c>
      <c r="I29" s="8"/>
      <c r="J29" s="8"/>
      <c r="K29" s="8"/>
      <c r="L29" s="8"/>
    </row>
    <row r="30" spans="2:12" ht="12.75">
      <c r="B30" s="10" t="s">
        <v>12</v>
      </c>
      <c r="C30" s="10">
        <v>770</v>
      </c>
      <c r="D30" s="10">
        <v>-804</v>
      </c>
      <c r="E30" s="8"/>
      <c r="F30" s="11" t="s">
        <v>10</v>
      </c>
      <c r="G30" s="11">
        <f t="shared" si="2"/>
        <v>1159</v>
      </c>
      <c r="H30" s="11">
        <f t="shared" si="3"/>
        <v>-1381</v>
      </c>
      <c r="I30" s="8"/>
      <c r="J30" s="8"/>
      <c r="K30" s="8"/>
      <c r="L30" s="8"/>
    </row>
    <row r="31" spans="2:12" ht="12.75">
      <c r="B31" s="10" t="s">
        <v>11</v>
      </c>
      <c r="C31" s="10">
        <v>986</v>
      </c>
      <c r="D31" s="10">
        <v>-1052</v>
      </c>
      <c r="E31" s="8"/>
      <c r="F31" s="11" t="s">
        <v>9</v>
      </c>
      <c r="G31" s="11">
        <f t="shared" si="2"/>
        <v>1709</v>
      </c>
      <c r="H31" s="11">
        <f t="shared" si="3"/>
        <v>-1975</v>
      </c>
      <c r="I31" s="8"/>
      <c r="J31" s="8"/>
      <c r="K31" s="8"/>
      <c r="L31" s="8"/>
    </row>
    <row r="32" spans="2:12" ht="12.75">
      <c r="B32" s="10" t="s">
        <v>10</v>
      </c>
      <c r="C32" s="10">
        <v>1159</v>
      </c>
      <c r="D32" s="10">
        <v>-1381</v>
      </c>
      <c r="E32" s="8"/>
      <c r="F32" s="11" t="s">
        <v>8</v>
      </c>
      <c r="G32" s="11">
        <f t="shared" si="2"/>
        <v>2031</v>
      </c>
      <c r="H32" s="11">
        <f t="shared" si="3"/>
        <v>-2530</v>
      </c>
      <c r="I32" s="8"/>
      <c r="J32" s="8"/>
      <c r="K32" s="8"/>
      <c r="L32" s="8"/>
    </row>
    <row r="33" spans="2:12" ht="12.75">
      <c r="B33" s="10" t="s">
        <v>9</v>
      </c>
      <c r="C33" s="10">
        <v>1709</v>
      </c>
      <c r="D33" s="10">
        <v>-1975</v>
      </c>
      <c r="E33" s="8"/>
      <c r="F33" s="11" t="s">
        <v>7</v>
      </c>
      <c r="G33" s="11">
        <f t="shared" si="2"/>
        <v>2397</v>
      </c>
      <c r="H33" s="11">
        <f t="shared" si="3"/>
        <v>-3071</v>
      </c>
      <c r="I33" s="8"/>
      <c r="J33" s="8"/>
      <c r="K33" s="8"/>
      <c r="L33" s="8"/>
    </row>
    <row r="34" spans="2:12" ht="12.75">
      <c r="B34" s="10" t="s">
        <v>8</v>
      </c>
      <c r="C34" s="10">
        <v>2031</v>
      </c>
      <c r="D34" s="10">
        <v>-2530</v>
      </c>
      <c r="E34" s="8"/>
      <c r="F34" s="11" t="s">
        <v>6</v>
      </c>
      <c r="G34" s="11">
        <f t="shared" si="2"/>
        <v>2495</v>
      </c>
      <c r="H34" s="11">
        <f t="shared" si="3"/>
        <v>-2974</v>
      </c>
      <c r="I34" s="8"/>
      <c r="J34" s="8"/>
      <c r="K34" s="8"/>
      <c r="L34" s="8"/>
    </row>
    <row r="35" spans="2:12" ht="12.75">
      <c r="B35" s="10" t="s">
        <v>7</v>
      </c>
      <c r="C35" s="10">
        <v>2397</v>
      </c>
      <c r="D35" s="10">
        <v>-3071</v>
      </c>
      <c r="E35" s="8"/>
      <c r="F35" s="11" t="s">
        <v>5</v>
      </c>
      <c r="G35" s="11">
        <f t="shared" si="2"/>
        <v>2609</v>
      </c>
      <c r="H35" s="11">
        <f t="shared" si="3"/>
        <v>-2804</v>
      </c>
      <c r="I35" s="8"/>
      <c r="J35" s="8"/>
      <c r="K35" s="8"/>
      <c r="L35" s="8"/>
    </row>
    <row r="36" spans="2:12" ht="12.75">
      <c r="B36" s="10" t="s">
        <v>6</v>
      </c>
      <c r="C36" s="10">
        <v>2495</v>
      </c>
      <c r="D36" s="10">
        <v>-2974</v>
      </c>
      <c r="E36" s="8"/>
      <c r="F36" s="11" t="s">
        <v>47</v>
      </c>
      <c r="G36" s="11">
        <f t="shared" si="2"/>
        <v>2922</v>
      </c>
      <c r="H36" s="11">
        <f t="shared" si="3"/>
        <v>-3049</v>
      </c>
      <c r="I36" s="8"/>
      <c r="J36" s="8"/>
      <c r="K36" s="8"/>
      <c r="L36" s="8"/>
    </row>
    <row r="37" spans="2:12" ht="12.75">
      <c r="B37" s="10" t="s">
        <v>5</v>
      </c>
      <c r="C37" s="10">
        <v>2609</v>
      </c>
      <c r="D37" s="10">
        <v>-2804</v>
      </c>
      <c r="E37" s="8"/>
      <c r="F37" s="8"/>
      <c r="G37" s="8"/>
      <c r="H37" s="8"/>
      <c r="I37" s="8"/>
      <c r="J37" s="8"/>
      <c r="K37" s="8"/>
      <c r="L37" s="8"/>
    </row>
    <row r="38" spans="2:4" ht="12.75">
      <c r="B38" s="6" t="s">
        <v>47</v>
      </c>
      <c r="C38" s="6">
        <v>2922</v>
      </c>
      <c r="D38" s="6">
        <v>-3049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Census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jannies</dc:creator>
  <cp:keywords/>
  <dc:description/>
  <cp:lastModifiedBy>Selma el Obeid</cp:lastModifiedBy>
  <cp:lastPrinted>2003-02-13T14:02:52Z</cp:lastPrinted>
  <dcterms:created xsi:type="dcterms:W3CDTF">2003-02-13T10:14:35Z</dcterms:created>
  <dcterms:modified xsi:type="dcterms:W3CDTF">2003-10-02T14:40:24Z</dcterms:modified>
  <cp:category/>
  <cp:version/>
  <cp:contentType/>
  <cp:contentStatus/>
</cp:coreProperties>
</file>