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35" windowHeight="8445" activeTab="0"/>
  </bookViews>
  <sheets>
    <sheet name="DATA" sheetId="1" r:id="rId1"/>
  </sheets>
  <definedNames>
    <definedName name="_xlnm.Print_Area" localSheetId="0">'DATA'!$E$19:$O$41</definedName>
  </definedNames>
  <calcPr fullCalcOnLoad="1"/>
</workbook>
</file>

<file path=xl/sharedStrings.xml><?xml version="1.0" encoding="utf-8"?>
<sst xmlns="http://schemas.openxmlformats.org/spreadsheetml/2006/main" count="31" uniqueCount="31">
  <si>
    <t>Name</t>
  </si>
  <si>
    <t>SquareKm</t>
  </si>
  <si>
    <t>Mpungu</t>
  </si>
  <si>
    <t>Kahenge</t>
  </si>
  <si>
    <t>Ndiyona</t>
  </si>
  <si>
    <t>Mukwe</t>
  </si>
  <si>
    <t>Rundu rural</t>
  </si>
  <si>
    <t>Kapako</t>
  </si>
  <si>
    <t>Mashare</t>
  </si>
  <si>
    <t>total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</si>
  <si>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</si>
  <si>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</si>
  <si>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</si>
  <si>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</si>
  <si>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</si>
  <si>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</si>
  <si>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</si>
  <si>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</si>
  <si>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</si>
  <si>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</si>
  <si>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</si>
  <si>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</si>
  <si>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</si>
  <si>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Veg biomass</t>
  </si>
  <si>
    <t>86-88</t>
  </si>
  <si>
    <t>1985</t>
  </si>
  <si>
    <t>1986</t>
  </si>
  <si>
    <t>1987</t>
  </si>
  <si>
    <t>1988</t>
  </si>
  <si>
    <t>2002</t>
  </si>
  <si>
    <t>Average veg. production value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</si>
</sst>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>
        <color indexed="63"/>
      </top>
      <bottom style="double"/>
    </border>
    <border>
      <left style="thin">
        <color indexed="9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 quotePrefix="1">
      <alignment/>
    </xf>
    <xf numFmtId="9" fontId="0" fillId="0" borderId="0" xfId="19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 quotePrefix="1">
      <alignment/>
    </xf>
    <xf numFmtId="0" fontId="1" fillId="2" borderId="3" xfId="0" applyFont="1" applyFill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65"/>
          <c:w val="0.982"/>
          <c:h val="0.92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DATA!$G$1:$S$1</c:f>
              <c:strCache/>
            </c:strRef>
          </c:cat>
          <c:val>
            <c:numRef>
              <c:f>DATA!$G$10:$S$10</c:f>
              <c:numCache/>
            </c:numRef>
          </c:val>
        </c:ser>
        <c:axId val="49784362"/>
        <c:axId val="45406075"/>
      </c:barChart>
      <c:catAx>
        <c:axId val="49784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406075"/>
        <c:crosses val="autoZero"/>
        <c:auto val="0"/>
        <c:lblOffset val="100"/>
        <c:tickLblSkip val="1"/>
        <c:noMultiLvlLbl val="0"/>
      </c:catAx>
      <c:valAx>
        <c:axId val="454060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7843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20</xdr:row>
      <xdr:rowOff>0</xdr:rowOff>
    </xdr:from>
    <xdr:to>
      <xdr:col>12</xdr:col>
      <xdr:colOff>38100</xdr:colOff>
      <xdr:row>37</xdr:row>
      <xdr:rowOff>76200</xdr:rowOff>
    </xdr:to>
    <xdr:graphicFrame>
      <xdr:nvGraphicFramePr>
        <xdr:cNvPr id="1" name="Chart 3"/>
        <xdr:cNvGraphicFramePr/>
      </xdr:nvGraphicFramePr>
      <xdr:xfrm>
        <a:off x="3219450" y="3438525"/>
        <a:ext cx="56769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="75" zoomScaleNormal="75" workbookViewId="0" topLeftCell="A1">
      <selection activeCell="C22" sqref="C22"/>
    </sheetView>
  </sheetViews>
  <sheetFormatPr defaultColWidth="9.140625" defaultRowHeight="12.75"/>
  <cols>
    <col min="1" max="1" width="14.421875" style="0" customWidth="1"/>
    <col min="2" max="2" width="12.7109375" style="0" customWidth="1"/>
    <col min="3" max="14" width="10.57421875" style="0" bestFit="1" customWidth="1"/>
  </cols>
  <sheetData>
    <row r="1" spans="1:20" ht="27.75" customHeight="1" thickBot="1">
      <c r="A1" s="6" t="s">
        <v>0</v>
      </c>
      <c r="B1" s="7" t="s">
        <v>1</v>
      </c>
      <c r="C1" s="8" t="s">
        <v>25</v>
      </c>
      <c r="D1" s="8" t="s">
        <v>26</v>
      </c>
      <c r="E1" s="8" t="s">
        <v>27</v>
      </c>
      <c r="F1" s="8" t="s">
        <v>28</v>
      </c>
      <c r="G1" s="8" t="s">
        <v>10</v>
      </c>
      <c r="H1" s="8" t="s">
        <v>11</v>
      </c>
      <c r="I1" s="8" t="s">
        <v>12</v>
      </c>
      <c r="J1" s="8" t="s">
        <v>13</v>
      </c>
      <c r="K1" s="8" t="s">
        <v>14</v>
      </c>
      <c r="L1" s="8" t="s">
        <v>15</v>
      </c>
      <c r="M1" s="8" t="s">
        <v>16</v>
      </c>
      <c r="N1" s="8" t="s">
        <v>17</v>
      </c>
      <c r="O1" s="8" t="s">
        <v>18</v>
      </c>
      <c r="P1" s="8" t="s">
        <v>19</v>
      </c>
      <c r="Q1" s="8" t="s">
        <v>20</v>
      </c>
      <c r="R1" s="8" t="s">
        <v>21</v>
      </c>
      <c r="S1" s="8" t="s">
        <v>22</v>
      </c>
      <c r="T1" s="9" t="s">
        <v>29</v>
      </c>
    </row>
    <row r="2" spans="1:19" ht="13.5" thickTop="1">
      <c r="A2" t="s">
        <v>2</v>
      </c>
      <c r="B2">
        <v>8175.4</v>
      </c>
      <c r="G2">
        <v>254862.819</v>
      </c>
      <c r="H2">
        <v>219273.971</v>
      </c>
      <c r="I2">
        <v>157941.835</v>
      </c>
      <c r="J2">
        <v>240802.868</v>
      </c>
      <c r="K2">
        <v>68571.383</v>
      </c>
      <c r="L2">
        <v>226478.553</v>
      </c>
      <c r="M2">
        <v>22144.952</v>
      </c>
      <c r="N2">
        <v>109567.41</v>
      </c>
      <c r="O2">
        <v>174913.16</v>
      </c>
      <c r="P2">
        <v>144370.23</v>
      </c>
      <c r="Q2">
        <v>117780.637</v>
      </c>
      <c r="R2">
        <v>211629.573</v>
      </c>
      <c r="S2">
        <v>73494.922</v>
      </c>
    </row>
    <row r="3" spans="1:19" ht="12.75">
      <c r="A3" t="s">
        <v>3</v>
      </c>
      <c r="B3">
        <v>8767.4</v>
      </c>
      <c r="G3">
        <v>327841.151</v>
      </c>
      <c r="H3">
        <v>144285.164</v>
      </c>
      <c r="I3">
        <v>267374.228</v>
      </c>
      <c r="J3">
        <v>216546.391</v>
      </c>
      <c r="K3">
        <v>289567.584</v>
      </c>
      <c r="L3">
        <v>281512.616</v>
      </c>
      <c r="M3">
        <v>129349.309</v>
      </c>
      <c r="N3">
        <v>113635.947</v>
      </c>
      <c r="O3">
        <v>144958.621</v>
      </c>
      <c r="P3">
        <v>39118.658</v>
      </c>
      <c r="Q3">
        <v>267366.446</v>
      </c>
      <c r="R3">
        <v>416738.316</v>
      </c>
      <c r="S3">
        <v>74902.087</v>
      </c>
    </row>
    <row r="4" spans="1:19" ht="12.75">
      <c r="A4" t="s">
        <v>4</v>
      </c>
      <c r="B4">
        <v>8129.7</v>
      </c>
      <c r="G4">
        <v>59574.85</v>
      </c>
      <c r="H4">
        <v>396906.1</v>
      </c>
      <c r="I4">
        <v>433651.578</v>
      </c>
      <c r="J4">
        <v>341052.094</v>
      </c>
      <c r="K4">
        <v>402705.418</v>
      </c>
      <c r="L4">
        <v>470784.311</v>
      </c>
      <c r="M4">
        <v>303883.351</v>
      </c>
      <c r="N4">
        <v>321605.562</v>
      </c>
      <c r="O4">
        <v>126601.036</v>
      </c>
      <c r="P4">
        <v>311999.199</v>
      </c>
      <c r="Q4">
        <v>115278.73</v>
      </c>
      <c r="R4">
        <v>447925.613</v>
      </c>
      <c r="S4">
        <v>268969.615</v>
      </c>
    </row>
    <row r="5" spans="1:19" ht="12.75">
      <c r="A5" t="s">
        <v>5</v>
      </c>
      <c r="B5">
        <v>3756.7</v>
      </c>
      <c r="G5">
        <v>128336.722</v>
      </c>
      <c r="H5">
        <v>224702.372</v>
      </c>
      <c r="I5">
        <v>186520.856</v>
      </c>
      <c r="J5">
        <v>239362.981</v>
      </c>
      <c r="K5">
        <v>180849.601</v>
      </c>
      <c r="L5">
        <v>175891.287</v>
      </c>
      <c r="M5">
        <v>161311.761</v>
      </c>
      <c r="N5">
        <v>245732.93</v>
      </c>
      <c r="O5">
        <v>261206.977</v>
      </c>
      <c r="P5">
        <v>230757.252</v>
      </c>
      <c r="Q5">
        <v>89729.501</v>
      </c>
      <c r="R5">
        <v>235575.34</v>
      </c>
      <c r="S5">
        <v>185008.879</v>
      </c>
    </row>
    <row r="6" spans="1:19" ht="12.75">
      <c r="A6" t="s">
        <v>6</v>
      </c>
      <c r="B6">
        <v>2687.8</v>
      </c>
      <c r="G6">
        <v>72727.908</v>
      </c>
      <c r="H6">
        <v>97428.042</v>
      </c>
      <c r="I6">
        <v>107113.085</v>
      </c>
      <c r="J6">
        <v>118325.835</v>
      </c>
      <c r="K6">
        <v>84600.079</v>
      </c>
      <c r="L6">
        <v>153088.538</v>
      </c>
      <c r="M6">
        <v>38428.67</v>
      </c>
      <c r="N6">
        <v>57214.344</v>
      </c>
      <c r="O6">
        <v>46393.535</v>
      </c>
      <c r="P6">
        <v>110384.213</v>
      </c>
      <c r="Q6">
        <v>27875.153</v>
      </c>
      <c r="R6">
        <v>131454.357</v>
      </c>
      <c r="S6">
        <v>19933.155</v>
      </c>
    </row>
    <row r="7" spans="1:19" ht="12.75">
      <c r="A7" t="s">
        <v>7</v>
      </c>
      <c r="B7">
        <v>6159.4</v>
      </c>
      <c r="G7">
        <v>119613.906</v>
      </c>
      <c r="H7">
        <v>165587.545</v>
      </c>
      <c r="I7">
        <v>190160.551</v>
      </c>
      <c r="J7">
        <v>182078.571</v>
      </c>
      <c r="K7">
        <v>176393.76</v>
      </c>
      <c r="L7">
        <v>285665.117</v>
      </c>
      <c r="M7">
        <v>116084.971</v>
      </c>
      <c r="N7">
        <v>44352.065</v>
      </c>
      <c r="O7">
        <v>146581.039</v>
      </c>
      <c r="P7">
        <v>142387.279</v>
      </c>
      <c r="Q7">
        <v>184450.572</v>
      </c>
      <c r="R7">
        <v>389835.671</v>
      </c>
      <c r="S7">
        <v>82051.835</v>
      </c>
    </row>
    <row r="8" spans="1:19" ht="12.75">
      <c r="A8" t="s">
        <v>8</v>
      </c>
      <c r="B8">
        <v>9041.1</v>
      </c>
      <c r="G8">
        <v>274149.336</v>
      </c>
      <c r="H8">
        <v>431289.5</v>
      </c>
      <c r="I8">
        <v>450848.441</v>
      </c>
      <c r="J8">
        <v>529127.163</v>
      </c>
      <c r="K8">
        <v>230613.797</v>
      </c>
      <c r="L8">
        <v>605558.845</v>
      </c>
      <c r="M8">
        <v>213669.65</v>
      </c>
      <c r="N8">
        <v>327828.876</v>
      </c>
      <c r="O8">
        <v>181696.447</v>
      </c>
      <c r="P8">
        <v>511214.77</v>
      </c>
      <c r="Q8">
        <v>417180.135</v>
      </c>
      <c r="R8">
        <v>502945.157</v>
      </c>
      <c r="S8">
        <v>342296.797</v>
      </c>
    </row>
    <row r="9" spans="1:19" ht="12.75">
      <c r="A9" t="s">
        <v>9</v>
      </c>
      <c r="B9">
        <f>SUM(B2:B8)</f>
        <v>46717.5</v>
      </c>
      <c r="G9">
        <f>SUM(G2:G8)</f>
        <v>1237106.6919999998</v>
      </c>
      <c r="H9">
        <f aca="true" t="shared" si="0" ref="H9:S9">SUM(H2:H8)</f>
        <v>1679472.694</v>
      </c>
      <c r="I9">
        <f t="shared" si="0"/>
        <v>1793610.574</v>
      </c>
      <c r="J9">
        <f t="shared" si="0"/>
        <v>1867295.903</v>
      </c>
      <c r="K9">
        <f t="shared" si="0"/>
        <v>1433301.6220000002</v>
      </c>
      <c r="L9">
        <f t="shared" si="0"/>
        <v>2198979.267</v>
      </c>
      <c r="M9">
        <f t="shared" si="0"/>
        <v>984872.6640000001</v>
      </c>
      <c r="N9">
        <f t="shared" si="0"/>
        <v>1219937.1339999998</v>
      </c>
      <c r="O9">
        <f t="shared" si="0"/>
        <v>1082350.815</v>
      </c>
      <c r="P9">
        <f t="shared" si="0"/>
        <v>1490231.601</v>
      </c>
      <c r="Q9">
        <f t="shared" si="0"/>
        <v>1219661.174</v>
      </c>
      <c r="R9">
        <f t="shared" si="0"/>
        <v>2336104.0270000002</v>
      </c>
      <c r="S9">
        <f t="shared" si="0"/>
        <v>1046657.29</v>
      </c>
    </row>
    <row r="10" spans="7:20" ht="12.75">
      <c r="G10" s="2">
        <f aca="true" t="shared" si="1" ref="G10:S10">G9/($B$9*100)</f>
        <v>0.26480584192219186</v>
      </c>
      <c r="H10" s="2">
        <f t="shared" si="1"/>
        <v>0.35949541263980306</v>
      </c>
      <c r="I10" s="2">
        <f t="shared" si="1"/>
        <v>0.3839269168940975</v>
      </c>
      <c r="J10" s="2">
        <f t="shared" si="1"/>
        <v>0.39969944945684166</v>
      </c>
      <c r="K10" s="2">
        <f t="shared" si="1"/>
        <v>0.30680186696634026</v>
      </c>
      <c r="L10" s="2">
        <f t="shared" si="1"/>
        <v>0.47069711928078345</v>
      </c>
      <c r="M10" s="2">
        <f t="shared" si="1"/>
        <v>0.2108145050569915</v>
      </c>
      <c r="N10" s="2">
        <f t="shared" si="1"/>
        <v>0.26113065425161874</v>
      </c>
      <c r="O10" s="2">
        <f t="shared" si="1"/>
        <v>0.23167995183817627</v>
      </c>
      <c r="P10" s="2">
        <f t="shared" si="1"/>
        <v>0.31898787413710067</v>
      </c>
      <c r="Q10" s="2">
        <f t="shared" si="1"/>
        <v>0.2610715843099481</v>
      </c>
      <c r="R10" s="2">
        <f t="shared" si="1"/>
        <v>0.5000490238133463</v>
      </c>
      <c r="S10" s="2">
        <f t="shared" si="1"/>
        <v>0.22403966179697116</v>
      </c>
      <c r="T10">
        <f>AVERAGE(G10:S10)</f>
        <v>0.3225538355664777</v>
      </c>
    </row>
    <row r="12" spans="1:20" ht="12.75">
      <c r="A12" s="4" t="s">
        <v>23</v>
      </c>
      <c r="B12" s="3" t="s">
        <v>24</v>
      </c>
      <c r="C12" s="4"/>
      <c r="D12" s="3" t="str">
        <f>CONCATENATE(C1,"-",D1)</f>
        <v>1985-1986</v>
      </c>
      <c r="E12" s="3" t="str">
        <f aca="true" t="shared" si="2" ref="E12:T12">CONCATENATE(D1,"-",E1)</f>
        <v>1986-1987</v>
      </c>
      <c r="F12" s="3" t="str">
        <f t="shared" si="2"/>
        <v>1987-1988</v>
      </c>
      <c r="G12" s="3" t="str">
        <f t="shared" si="2"/>
        <v>1988-1989</v>
      </c>
      <c r="H12" s="3" t="str">
        <f t="shared" si="2"/>
        <v>1989-1990</v>
      </c>
      <c r="I12" s="3" t="str">
        <f t="shared" si="2"/>
        <v>1990-1991</v>
      </c>
      <c r="J12" s="3" t="str">
        <f t="shared" si="2"/>
        <v>1991-1992</v>
      </c>
      <c r="K12" s="3" t="str">
        <f t="shared" si="2"/>
        <v>1992-1993</v>
      </c>
      <c r="L12" s="3" t="str">
        <f t="shared" si="2"/>
        <v>1993-1994</v>
      </c>
      <c r="M12" s="3" t="str">
        <f t="shared" si="2"/>
        <v>1994-1995</v>
      </c>
      <c r="N12" s="3" t="str">
        <f t="shared" si="2"/>
        <v>1995-1996</v>
      </c>
      <c r="O12" s="3" t="str">
        <f t="shared" si="2"/>
        <v>1996-1997</v>
      </c>
      <c r="P12" s="3" t="str">
        <f t="shared" si="2"/>
        <v>1997-1998</v>
      </c>
      <c r="Q12" s="3" t="str">
        <f t="shared" si="2"/>
        <v>1998-1999</v>
      </c>
      <c r="R12" s="3" t="str">
        <f t="shared" si="2"/>
        <v>1999-2000</v>
      </c>
      <c r="S12" s="3" t="str">
        <f t="shared" si="2"/>
        <v>2000-2001</v>
      </c>
      <c r="T12" s="3" t="str">
        <f t="shared" si="2"/>
        <v>2001-2002</v>
      </c>
    </row>
    <row r="13" spans="1:20" ht="12.75">
      <c r="A13" t="s">
        <v>30</v>
      </c>
      <c r="D13">
        <v>145</v>
      </c>
      <c r="E13">
        <v>144</v>
      </c>
      <c r="F13">
        <v>139</v>
      </c>
      <c r="G13">
        <v>136</v>
      </c>
      <c r="H13">
        <v>153</v>
      </c>
      <c r="I13">
        <v>162</v>
      </c>
      <c r="J13">
        <v>150</v>
      </c>
      <c r="K13">
        <v>145</v>
      </c>
      <c r="L13">
        <v>150</v>
      </c>
      <c r="M13">
        <v>99</v>
      </c>
      <c r="N13">
        <v>145</v>
      </c>
      <c r="O13">
        <v>156</v>
      </c>
      <c r="P13">
        <v>167</v>
      </c>
      <c r="Q13">
        <v>165</v>
      </c>
      <c r="R13">
        <v>173</v>
      </c>
      <c r="S13">
        <v>156</v>
      </c>
      <c r="T13">
        <v>162</v>
      </c>
    </row>
    <row r="44" spans="2:14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</sheetData>
  <printOptions/>
  <pageMargins left="0.75" right="0.75" top="1" bottom="1" header="0.5" footer="0.5"/>
  <pageSetup fitToHeight="1" fitToWidth="1" orientation="portrait" paperSize="9" scale="87" r:id="rId2"/>
  <headerFooter alignWithMargins="0">
    <oddHeader>&amp;L&amp;P&amp;N&amp;D&amp;T&amp;F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Mendelsohn</dc:creator>
  <cp:keywords/>
  <dc:description/>
  <cp:lastModifiedBy>John Mendelsohn</cp:lastModifiedBy>
  <cp:lastPrinted>2003-01-06T08:34:23Z</cp:lastPrinted>
  <dcterms:created xsi:type="dcterms:W3CDTF">2003-01-06T07:50:12Z</dcterms:created>
  <dcterms:modified xsi:type="dcterms:W3CDTF">2003-11-29T07:31:15Z</dcterms:modified>
  <cp:category/>
  <cp:version/>
  <cp:contentType/>
  <cp:contentStatus/>
</cp:coreProperties>
</file>